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3320\Downloads\"/>
    </mc:Choice>
  </mc:AlternateContent>
  <bookViews>
    <workbookView xWindow="0" yWindow="0" windowWidth="9900" windowHeight="8412"/>
  </bookViews>
  <sheets>
    <sheet name="GOVT template_MINING" sheetId="2" r:id="rId1"/>
  </sheet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1" i="2" l="1"/>
  <c r="E43" i="2" s="1"/>
  <c r="D41" i="2"/>
  <c r="D43" i="2" s="1"/>
  <c r="E31" i="2" l="1"/>
  <c r="E33" i="2" s="1"/>
  <c r="D31" i="2"/>
  <c r="D33" i="2" s="1"/>
  <c r="D344" i="2" l="1"/>
  <c r="E344" i="2"/>
  <c r="D20" i="2" l="1"/>
  <c r="D22" i="2" s="1"/>
  <c r="E20" i="2"/>
  <c r="E22" i="2" s="1"/>
  <c r="D57" i="2"/>
  <c r="D59" i="2" s="1"/>
  <c r="E57" i="2"/>
  <c r="E59" i="2" s="1"/>
  <c r="D67" i="2"/>
  <c r="D69" i="2" s="1"/>
  <c r="E67" i="2"/>
  <c r="E69" i="2" s="1"/>
  <c r="D77" i="2"/>
  <c r="D79" i="2" s="1"/>
  <c r="E77" i="2"/>
  <c r="E79" i="2" s="1"/>
  <c r="D86" i="2"/>
  <c r="D88" i="2" s="1"/>
  <c r="E86" i="2"/>
  <c r="E88" i="2" s="1"/>
  <c r="D98" i="2"/>
  <c r="D100" i="2" s="1"/>
  <c r="E100" i="2"/>
  <c r="D122" i="2"/>
  <c r="E122" i="2"/>
  <c r="D166" i="2"/>
  <c r="E166" i="2"/>
  <c r="D187" i="2"/>
  <c r="E187" i="2"/>
  <c r="D211" i="2"/>
  <c r="E211" i="2"/>
  <c r="D229" i="2"/>
  <c r="E229" i="2"/>
  <c r="D279" i="2"/>
  <c r="E279" i="2"/>
  <c r="D310" i="2"/>
  <c r="E310" i="2"/>
  <c r="D143" i="2" l="1"/>
  <c r="E143" i="2"/>
</calcChain>
</file>

<file path=xl/sharedStrings.xml><?xml version="1.0" encoding="utf-8"?>
<sst xmlns="http://schemas.openxmlformats.org/spreadsheetml/2006/main" count="712" uniqueCount="302">
  <si>
    <t xml:space="preserve"> </t>
  </si>
  <si>
    <t>G2</t>
  </si>
  <si>
    <t>G3</t>
  </si>
  <si>
    <t>G4</t>
  </si>
  <si>
    <t>G5</t>
  </si>
  <si>
    <t xml:space="preserve">NAME OF REPORTING AGENCY: </t>
  </si>
  <si>
    <t xml:space="preserve">PAYING ENTITY: </t>
  </si>
  <si>
    <t>Stools</t>
  </si>
  <si>
    <t>Traditional Councils</t>
  </si>
  <si>
    <t>Mineral Royalties (from head office)</t>
  </si>
  <si>
    <t>Mineral royalties disbursed by regional offices to beneficiary stakeholders</t>
  </si>
  <si>
    <t>G6</t>
  </si>
  <si>
    <t>PERIOD</t>
  </si>
  <si>
    <t xml:space="preserve">AMOUNT DISBURSED </t>
  </si>
  <si>
    <t xml:space="preserve">AMOUNT PAID </t>
  </si>
  <si>
    <t>PAYMENT DATE</t>
  </si>
  <si>
    <t>CHEQUE NO.</t>
  </si>
  <si>
    <t>PV NO.</t>
  </si>
  <si>
    <t>DATE RECEIVED</t>
  </si>
  <si>
    <t>TOTAL</t>
  </si>
  <si>
    <t>2ND  TRANCH,2021</t>
  </si>
  <si>
    <t>MMDAs(55%)</t>
  </si>
  <si>
    <t>MMDAs (55%)</t>
  </si>
  <si>
    <t>27th January,2021</t>
  </si>
  <si>
    <t>Manso Nkwanta Stool</t>
  </si>
  <si>
    <t>Manso Adubia Stool</t>
  </si>
  <si>
    <t>22/01/2021</t>
  </si>
  <si>
    <t>Kaniago Stool</t>
  </si>
  <si>
    <t>Abore Stools(Both)</t>
  </si>
  <si>
    <t>Dispute</t>
  </si>
  <si>
    <t>Manso Nkwanta Traditional Council</t>
  </si>
  <si>
    <t>Kumasi Traditional Council</t>
  </si>
  <si>
    <t>15/01/2021</t>
  </si>
  <si>
    <t>Amansie West District Assembly(50% out of 55%)</t>
  </si>
  <si>
    <t>Amansie South District Assembly(50% out of 55%)</t>
  </si>
  <si>
    <t>September,2020</t>
  </si>
  <si>
    <t>17th March,2021</t>
  </si>
  <si>
    <t>17/03/2021</t>
  </si>
  <si>
    <t>Manso Nkwanta  Traditional Council</t>
  </si>
  <si>
    <t>Asl 35/1</t>
  </si>
  <si>
    <t>Asl 36/1</t>
  </si>
  <si>
    <t>Asl 38/1</t>
  </si>
  <si>
    <t>Asl 37/1</t>
  </si>
  <si>
    <t>Asl 39/1</t>
  </si>
  <si>
    <t>Asl 33/1</t>
  </si>
  <si>
    <t>Asl 34/1</t>
  </si>
  <si>
    <t>Asl 17/3</t>
  </si>
  <si>
    <t>Asl 18/3</t>
  </si>
  <si>
    <t>Asl 20/3</t>
  </si>
  <si>
    <t>Asl 21/3</t>
  </si>
  <si>
    <t>Asl 29/3</t>
  </si>
  <si>
    <t>Asl 15/3</t>
  </si>
  <si>
    <t>Asl 16/3</t>
  </si>
  <si>
    <t>Amansie South  District Assembly(50% out of 55%)</t>
  </si>
  <si>
    <t>Adansi Stool</t>
  </si>
  <si>
    <t>Bekwai Stool</t>
  </si>
  <si>
    <t>Adansi Traditional Council</t>
  </si>
  <si>
    <t>Bekwai Traditional Council</t>
  </si>
  <si>
    <t>Obuasi Municipal Assembly</t>
  </si>
  <si>
    <t>Akrofuom District Assembly</t>
  </si>
  <si>
    <t>Amansie Central District Assembly</t>
  </si>
  <si>
    <t>MINERAL ROYALTIES RECEIVED FROM ASANKO GOLD LIMITED( VIA OASL-ACCRA)</t>
  </si>
  <si>
    <t>JANUARY-DECEMBER,2021</t>
  </si>
  <si>
    <t>17TH MARCH,2021</t>
  </si>
  <si>
    <t>Obuasi East Municipal Assembly</t>
  </si>
  <si>
    <t>Golden Stool</t>
  </si>
  <si>
    <t>Adankraja Stool</t>
  </si>
  <si>
    <t>Adankraja Traditional Council</t>
  </si>
  <si>
    <t>90% Apportionable</t>
  </si>
  <si>
    <t>10% Administrative Charges</t>
  </si>
  <si>
    <t>Asl 2/4</t>
  </si>
  <si>
    <t>31/3/2021</t>
  </si>
  <si>
    <t>Asl 57/3</t>
  </si>
  <si>
    <t>Asl 3/4</t>
  </si>
  <si>
    <t>Adansi North  District Assembly</t>
  </si>
  <si>
    <t>Asl 4/4</t>
  </si>
  <si>
    <t>Asl 5/4</t>
  </si>
  <si>
    <t>Posted to Ledger Accounts</t>
  </si>
  <si>
    <t>Asl 16/4</t>
  </si>
  <si>
    <t>Asl 6/4</t>
  </si>
  <si>
    <t>Asl 9/4</t>
  </si>
  <si>
    <t>Asl 7/4</t>
  </si>
  <si>
    <t>Asl 10/4</t>
  </si>
  <si>
    <t>Asl 8/4</t>
  </si>
  <si>
    <t>2ND TRANCH,2021</t>
  </si>
  <si>
    <t>25TH MARCH,2021</t>
  </si>
  <si>
    <t>Amansie West District Assembly</t>
  </si>
  <si>
    <t>Amansie South District Assembly</t>
  </si>
  <si>
    <t>25/03/2021</t>
  </si>
  <si>
    <t>Asl 44/3</t>
  </si>
  <si>
    <t>Asl 45/3</t>
  </si>
  <si>
    <t>Asl 46/3</t>
  </si>
  <si>
    <t>Asl 47/3</t>
  </si>
  <si>
    <t>Asl 48/3</t>
  </si>
  <si>
    <t>Asl 49/3</t>
  </si>
  <si>
    <t>5TH OCTOBER,2021</t>
  </si>
  <si>
    <t>Asl 14/5</t>
  </si>
  <si>
    <t>Asl 15/5</t>
  </si>
  <si>
    <t>Asl 16/5</t>
  </si>
  <si>
    <t>4TH TRANCH,2021</t>
  </si>
  <si>
    <t>5TH MAY,2021</t>
  </si>
  <si>
    <t>23RD JUNE,2021</t>
  </si>
  <si>
    <t>23/06/2021</t>
  </si>
  <si>
    <t>Asl 105/6</t>
  </si>
  <si>
    <t>Asl 104/6</t>
  </si>
  <si>
    <t>Asl 103/6</t>
  </si>
  <si>
    <t>26/10/2021</t>
  </si>
  <si>
    <t>Asl 85/10</t>
  </si>
  <si>
    <t>Asl 4/11</t>
  </si>
  <si>
    <t>Akrofuom Stool</t>
  </si>
  <si>
    <t>Asl 5/11</t>
  </si>
  <si>
    <t>Asl 6/11</t>
  </si>
  <si>
    <t>Akrokerri Stool</t>
  </si>
  <si>
    <t>Asl 7/11</t>
  </si>
  <si>
    <t>Asl 8/11</t>
  </si>
  <si>
    <t>MINERAL ROYALTIES RECEIVED FROM ANGLOGOLD -ASHANTI</t>
  </si>
  <si>
    <t>Bekwai  Traditional Council</t>
  </si>
  <si>
    <t>Adansi North District Assembly</t>
  </si>
  <si>
    <t>Asl 22/3</t>
  </si>
  <si>
    <t>Asl 23/3</t>
  </si>
  <si>
    <t>Asl 25/3</t>
  </si>
  <si>
    <t>Asl 27/3</t>
  </si>
  <si>
    <t>Asl 24/3</t>
  </si>
  <si>
    <t>Asl 26/3</t>
  </si>
  <si>
    <t>19/03/2021</t>
  </si>
  <si>
    <t>Asl 32/3</t>
  </si>
  <si>
    <t>Asl 30/3</t>
  </si>
  <si>
    <t>Asl 34/3</t>
  </si>
  <si>
    <t>18/03/2021</t>
  </si>
  <si>
    <t>Asl 31/3</t>
  </si>
  <si>
    <t>Asl 33/3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</si>
  <si>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</si>
  <si>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3RD  TRANCH,2021</t>
  </si>
  <si>
    <t>October,2020</t>
  </si>
  <si>
    <t>14th April,2021</t>
  </si>
  <si>
    <t>Esaase Bontefufuo  Stool</t>
  </si>
  <si>
    <t>Mpatuam Stool</t>
  </si>
  <si>
    <t>Essuowin Stool</t>
  </si>
  <si>
    <t>Koben Stool</t>
  </si>
  <si>
    <t>Amankyea Stool</t>
  </si>
  <si>
    <t>15/4/2021</t>
  </si>
  <si>
    <t>Asl 31/4</t>
  </si>
  <si>
    <t>Asl 32/4</t>
  </si>
  <si>
    <t>Asl 33/4</t>
  </si>
  <si>
    <t>Asl 34/4</t>
  </si>
  <si>
    <t>Asl 30/4</t>
  </si>
  <si>
    <t>19/4/2021</t>
  </si>
  <si>
    <t>Asl 62/4</t>
  </si>
  <si>
    <t>Asl 63/4</t>
  </si>
  <si>
    <t>Asl 60/4</t>
  </si>
  <si>
    <t>Asl 61/4</t>
  </si>
  <si>
    <t xml:space="preserve">15/4/2021 </t>
  </si>
  <si>
    <t>Asl 41/4</t>
  </si>
  <si>
    <t>Asl 42/4</t>
  </si>
  <si>
    <t>Asl 43/4</t>
  </si>
  <si>
    <t>Asl 44/4</t>
  </si>
  <si>
    <t>Asl 46/4</t>
  </si>
  <si>
    <t>Asl 36/4</t>
  </si>
  <si>
    <t>Asl 37/4</t>
  </si>
  <si>
    <t>Asl 38/4</t>
  </si>
  <si>
    <t>Asl 39/4</t>
  </si>
  <si>
    <t>Asl 40/4</t>
  </si>
  <si>
    <t>November,2019</t>
  </si>
  <si>
    <t>3rd June,2021</t>
  </si>
  <si>
    <t>Asl 10/6</t>
  </si>
  <si>
    <t>Asl 11/6</t>
  </si>
  <si>
    <t>Asl 12/6</t>
  </si>
  <si>
    <t>Asl 13/6</t>
  </si>
  <si>
    <t>Mineral Royalties disbursed by OASL to Chiefs</t>
  </si>
  <si>
    <t>NOV.&amp;DEC.2020</t>
  </si>
  <si>
    <t>MANSO NKWANTA STOOL</t>
  </si>
  <si>
    <t>MANSO ADUBIA STOOL</t>
  </si>
  <si>
    <t>MANSO NKWANTA TRADITIONAL COUNCIL</t>
  </si>
  <si>
    <t>ABORE STOOLS(BOTH)</t>
  </si>
  <si>
    <t>DISPUTE</t>
  </si>
  <si>
    <t>ESAASE BONTEFUFUO STOOL</t>
  </si>
  <si>
    <t>MPATOAM STOOL</t>
  </si>
  <si>
    <t>ESSUOWIN STOOL</t>
  </si>
  <si>
    <t>MANSO NKWANTA TRADITIONAL COUNCIL COMPOSITE (8 STOOLS)</t>
  </si>
  <si>
    <t>KOBEN STOOL</t>
  </si>
  <si>
    <t>AMANKYEA STOOL</t>
  </si>
  <si>
    <t>GOLDEN STOOL</t>
  </si>
  <si>
    <t>KUMASI TRADITIONAL COUNCIL</t>
  </si>
  <si>
    <t>Disbursement by OASL to Assemblies</t>
  </si>
  <si>
    <t>AMANSIE WEST DISTRICT ASSEMBLY</t>
  </si>
  <si>
    <t>AMANSIE SOUTH DISTRICT ASSEMBLY</t>
  </si>
  <si>
    <t>1ST QTR,2021</t>
  </si>
  <si>
    <t>ADANSI STOOL</t>
  </si>
  <si>
    <t>29/6/2021</t>
  </si>
  <si>
    <t>BEKWAI STOOL</t>
  </si>
  <si>
    <t>ADANKRAJA STOOL</t>
  </si>
  <si>
    <t>ADANSI TRADITIONAL COUNCIL</t>
  </si>
  <si>
    <t>KUMASI  TRADITIONAL COUNCIL</t>
  </si>
  <si>
    <t>BEKWAI TRADITIONAL  COUNCIL</t>
  </si>
  <si>
    <t>ADANKRAJA TRADITIONAL COUNCIL</t>
  </si>
  <si>
    <t>OBUASI MUNICIPAL</t>
  </si>
  <si>
    <t>AMANSIE CENTRAL</t>
  </si>
  <si>
    <t>OBUASI EAST</t>
  </si>
  <si>
    <t>ADANSI NORTH</t>
  </si>
  <si>
    <t>AKROFUOM</t>
  </si>
  <si>
    <t>June,2021</t>
  </si>
  <si>
    <t>Asl 15/6</t>
  </si>
  <si>
    <t>Asl 18/6</t>
  </si>
  <si>
    <t>Asl 16/6</t>
  </si>
  <si>
    <t>Asl 20/6</t>
  </si>
  <si>
    <t>Asl 21/6</t>
  </si>
  <si>
    <t>Asl 29/6</t>
  </si>
  <si>
    <t>Posted to ledger accounts</t>
  </si>
  <si>
    <t>Asl 24/6</t>
  </si>
  <si>
    <t>Asl 25/6</t>
  </si>
  <si>
    <t>Asl 28/6</t>
  </si>
  <si>
    <t>Asl 26/6</t>
  </si>
  <si>
    <t>Asl 27/6</t>
  </si>
  <si>
    <t>Asl 19/6</t>
  </si>
  <si>
    <t>Asl 22/6</t>
  </si>
  <si>
    <t>Asl 23/6</t>
  </si>
  <si>
    <t>Asl 31/6</t>
  </si>
  <si>
    <t>Asl 30/6</t>
  </si>
  <si>
    <t>Asl 116/6</t>
  </si>
  <si>
    <t>Asl 117/6</t>
  </si>
  <si>
    <t>Asl 118/6</t>
  </si>
  <si>
    <t>Asl 119/6</t>
  </si>
  <si>
    <t>Asl 120/6</t>
  </si>
  <si>
    <t>Asl 121/6</t>
  </si>
  <si>
    <t>Asl 122/6</t>
  </si>
  <si>
    <t>5TH  TRANCH,2021</t>
  </si>
  <si>
    <t>6TH   TRANCH,2021</t>
  </si>
  <si>
    <t>Asl 110/6</t>
  </si>
  <si>
    <t>Asl 111/6</t>
  </si>
  <si>
    <t>Asl 112/6</t>
  </si>
  <si>
    <t>Asl 113/6</t>
  </si>
  <si>
    <t>Asl 114/6</t>
  </si>
  <si>
    <t>MINERAL ROYALTIES RECEIVED FROM ASANKO GOLD LIMITED(VIA OASL-ACCRA)</t>
  </si>
  <si>
    <t>24th June,2021</t>
  </si>
  <si>
    <t>KANIAGO STOOL</t>
  </si>
  <si>
    <t>MANSO NKWANTA TRADITIONAL COUNCIL COMPOSITE(8 STOOLS)</t>
  </si>
  <si>
    <t>ESUOWIN STOOL</t>
  </si>
  <si>
    <t>AMANSIE WEST</t>
  </si>
  <si>
    <t>AMANSIE SOUTH</t>
  </si>
  <si>
    <t>Asl 125/6</t>
  </si>
  <si>
    <t>Asl 139/6</t>
  </si>
  <si>
    <t>Asl 132/6</t>
  </si>
  <si>
    <t>Asl 126/6</t>
  </si>
  <si>
    <t>Asl 127/6</t>
  </si>
  <si>
    <t>Asl 128/6</t>
  </si>
  <si>
    <t>Asl 134/6</t>
  </si>
  <si>
    <t>Asl 135/6</t>
  </si>
  <si>
    <t>Asl 138/6</t>
  </si>
  <si>
    <t>Asl 136/6</t>
  </si>
  <si>
    <t>Asl 137/6</t>
  </si>
  <si>
    <t>Asl 133/6</t>
  </si>
  <si>
    <t>Asl 130/6</t>
  </si>
  <si>
    <t>Asl 131/6</t>
  </si>
  <si>
    <t>Asl 123/6</t>
  </si>
  <si>
    <t>Asl 124/6</t>
  </si>
  <si>
    <t>2ND QTR,2021</t>
  </si>
  <si>
    <t>Asl 84/10</t>
  </si>
  <si>
    <t>Asl 11/11</t>
  </si>
  <si>
    <t>25/10/2021</t>
  </si>
  <si>
    <t>Asl 57/10</t>
  </si>
  <si>
    <t>Asl 76/10</t>
  </si>
  <si>
    <t>Asl 58/10</t>
  </si>
  <si>
    <t>Asl 59/10</t>
  </si>
  <si>
    <t>Asl 53/10</t>
  </si>
  <si>
    <t>Asl 54/10</t>
  </si>
  <si>
    <t>Asl 75/10</t>
  </si>
  <si>
    <t>Asl 77/10</t>
  </si>
  <si>
    <t>Asl 78/10</t>
  </si>
  <si>
    <t>Asl 81/10</t>
  </si>
  <si>
    <t>Asl 79/10</t>
  </si>
  <si>
    <t>Asl 80/10</t>
  </si>
  <si>
    <t>Asl 82/10</t>
  </si>
  <si>
    <t>Asl 56/10</t>
  </si>
  <si>
    <t>Asl 55/10</t>
  </si>
  <si>
    <t>7TH TRANCH,2021</t>
  </si>
  <si>
    <t>8TH TRANCH,2021</t>
  </si>
  <si>
    <t>9TH TRANCH,2021</t>
  </si>
  <si>
    <t>10TH TRANCH,2021</t>
  </si>
  <si>
    <t>17TH FEBRUARY,2021</t>
  </si>
  <si>
    <t>22/1/2021</t>
  </si>
  <si>
    <t>17/3/2021</t>
  </si>
  <si>
    <t>Asl 19/3</t>
  </si>
  <si>
    <t>Payment was made simultaneously but the areas were different</t>
  </si>
  <si>
    <t>MINISTRY  OF LANDS AND NATURAL RESOURCES</t>
  </si>
  <si>
    <t>OFFICE OF THE ADMINISTRATOR OF STOOL LANDS-KUMASI</t>
  </si>
  <si>
    <t>1ST TRANCH 2021</t>
  </si>
  <si>
    <t>1ST TRANCH,2021</t>
  </si>
  <si>
    <t>3RD TRANCH,2021</t>
  </si>
  <si>
    <t>5TH TRANCH,2021</t>
  </si>
  <si>
    <t>6TH TRANCH 2021</t>
  </si>
  <si>
    <t>CONCESSION RENT RECEIVED FROM ANGLOGOLD-        ASHANTI(BINSERE &amp;NOBUASI CONCESSIONS)</t>
  </si>
  <si>
    <t>Acreage:                                                                           Obuasi   -   87.48km                                                                                                                                                                                                                                                                                                                                                         Binsere  -   53.74km</t>
  </si>
  <si>
    <t xml:space="preserve">CONCESSION RENT (ADUBIA&amp; ABORE)                                          Acreage:                                                                               Adubia  -  13.38km                                                                    Abore    -  28.47km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</si>
  <si>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-</t>
  </si>
  <si>
    <t>CONCESSION RENT FROM KUBI GOLD LIMITED(AKROFUOM AREA) Acreage-19.16 km</t>
  </si>
  <si>
    <t xml:space="preserve">         -</t>
  </si>
  <si>
    <t xml:space="preserve">          -</t>
  </si>
  <si>
    <t xml:space="preserve">CONCESSION RENT RECEIVED FROM ASANKO GOLD LIMITED(MIREDANI AREA)  Acreage:14.98km                                                                                </t>
  </si>
  <si>
    <t>CONCESSION RENT RECEIVED FROM ASANKO GOLD LIMITED(ESAASE AREA)  Acreage: 22.00km</t>
  </si>
  <si>
    <t xml:space="preserve">CONCESSION RENT RECEIVED FROM ASANKO GOLD LIMITED(ABIREM CONCESSIONS)  Acreage-47.11km                                          </t>
  </si>
  <si>
    <t>CONCESSION RENT RECEIVED FROM ASANKO GOLD LIMITED(DATANO AREA) Acreage-53.78km</t>
  </si>
  <si>
    <t>CONCESSION RENT FROM ASANKO GOLD LIMITED  (JENI RIVER AREA) Acreage28.00km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</si>
</sst>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/>
      <bottom/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/>
      <right/>
      <top style="thin">
        <color theme="3" tint="0.3999755851924192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5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43" fontId="3" fillId="0" borderId="1" xfId="1" applyFont="1" applyBorder="1" applyAlignment="1">
      <alignment wrapText="1"/>
    </xf>
    <xf numFmtId="14" fontId="3" fillId="0" borderId="1" xfId="0" applyNumberFormat="1" applyFont="1" applyBorder="1" applyAlignment="1">
      <alignment horizontal="left" wrapText="1"/>
    </xf>
    <xf numFmtId="43" fontId="3" fillId="0" borderId="1" xfId="1" applyFont="1" applyBorder="1"/>
    <xf numFmtId="0" fontId="2" fillId="0" borderId="1" xfId="0" applyFont="1" applyBorder="1" applyAlignment="1">
      <alignment vertical="top" wrapText="1"/>
    </xf>
    <xf numFmtId="43" fontId="2" fillId="0" borderId="5" xfId="1" applyFont="1" applyBorder="1" applyAlignment="1">
      <alignment wrapText="1"/>
    </xf>
    <xf numFmtId="43" fontId="3" fillId="0" borderId="1" xfId="1" applyFont="1" applyBorder="1" applyAlignment="1">
      <alignment horizontal="left" wrapText="1"/>
    </xf>
    <xf numFmtId="43" fontId="3" fillId="0" borderId="1" xfId="1" applyFont="1" applyBorder="1" applyAlignment="1">
      <alignment horizontal="left"/>
    </xf>
    <xf numFmtId="43" fontId="3" fillId="0" borderId="6" xfId="1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1" applyNumberFormat="1" applyFont="1" applyBorder="1" applyAlignment="1">
      <alignment horizontal="center" wrapText="1"/>
    </xf>
    <xf numFmtId="14" fontId="3" fillId="0" borderId="1" xfId="1" applyNumberFormat="1" applyFont="1" applyBorder="1" applyAlignment="1">
      <alignment horizontal="center" wrapText="1"/>
    </xf>
    <xf numFmtId="43" fontId="3" fillId="0" borderId="1" xfId="1" applyFont="1" applyBorder="1" applyAlignment="1">
      <alignment horizontal="center" wrapText="1"/>
    </xf>
    <xf numFmtId="43" fontId="3" fillId="0" borderId="7" xfId="1" applyFont="1" applyBorder="1" applyAlignment="1">
      <alignment wrapText="1"/>
    </xf>
    <xf numFmtId="43" fontId="3" fillId="0" borderId="1" xfId="1" applyFont="1" applyBorder="1" applyAlignment="1">
      <alignment horizontal="center"/>
    </xf>
    <xf numFmtId="43" fontId="3" fillId="0" borderId="7" xfId="1" applyFont="1" applyBorder="1" applyAlignment="1">
      <alignment horizontal="center" wrapText="1"/>
    </xf>
    <xf numFmtId="43" fontId="2" fillId="0" borderId="5" xfId="1" applyFont="1" applyBorder="1" applyAlignment="1">
      <alignment horizontal="center" wrapText="1"/>
    </xf>
    <xf numFmtId="14" fontId="3" fillId="0" borderId="1" xfId="1" applyNumberFormat="1" applyFont="1" applyBorder="1" applyAlignment="1">
      <alignment horizontal="center"/>
    </xf>
    <xf numFmtId="0" fontId="3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8" xfId="0" applyFont="1" applyBorder="1" applyAlignment="1">
      <alignment wrapText="1"/>
    </xf>
    <xf numFmtId="43" fontId="5" fillId="0" borderId="8" xfId="1" applyFont="1" applyBorder="1" applyAlignment="1">
      <alignment wrapText="1"/>
    </xf>
    <xf numFmtId="0" fontId="6" fillId="0" borderId="8" xfId="0" applyFont="1" applyBorder="1"/>
    <xf numFmtId="0" fontId="3" fillId="0" borderId="9" xfId="0" applyFont="1" applyBorder="1"/>
    <xf numFmtId="0" fontId="3" fillId="0" borderId="0" xfId="0" applyFont="1" applyAlignment="1">
      <alignment horizontal="left"/>
    </xf>
    <xf numFmtId="0" fontId="3" fillId="0" borderId="18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7" xfId="0" applyFont="1" applyBorder="1"/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3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43" fontId="2" fillId="0" borderId="11" xfId="1" applyFont="1" applyBorder="1" applyAlignment="1">
      <alignment wrapText="1"/>
    </xf>
    <xf numFmtId="43" fontId="2" fillId="0" borderId="9" xfId="1" applyFont="1" applyBorder="1" applyAlignment="1">
      <alignment wrapText="1"/>
    </xf>
    <xf numFmtId="0" fontId="2" fillId="0" borderId="10" xfId="0" applyFont="1" applyBorder="1"/>
    <xf numFmtId="0" fontId="3" fillId="0" borderId="10" xfId="0" applyFont="1" applyBorder="1" applyAlignment="1">
      <alignment wrapText="1"/>
    </xf>
    <xf numFmtId="0" fontId="3" fillId="0" borderId="12" xfId="0" applyFont="1" applyBorder="1" applyAlignment="1">
      <alignment wrapText="1"/>
    </xf>
    <xf numFmtId="14" fontId="3" fillId="0" borderId="10" xfId="0" applyNumberFormat="1" applyFont="1" applyBorder="1" applyAlignment="1">
      <alignment horizontal="center" wrapText="1"/>
    </xf>
    <xf numFmtId="0" fontId="3" fillId="0" borderId="15" xfId="0" applyFont="1" applyBorder="1"/>
    <xf numFmtId="14" fontId="3" fillId="0" borderId="10" xfId="1" applyNumberFormat="1" applyFont="1" applyBorder="1" applyAlignment="1">
      <alignment horizontal="center" wrapText="1"/>
    </xf>
    <xf numFmtId="14" fontId="3" fillId="0" borderId="8" xfId="1" applyNumberFormat="1" applyFont="1" applyBorder="1" applyAlignment="1">
      <alignment horizontal="center" wrapText="1"/>
    </xf>
    <xf numFmtId="0" fontId="3" fillId="0" borderId="11" xfId="0" applyFont="1" applyBorder="1"/>
    <xf numFmtId="0" fontId="3" fillId="0" borderId="13" xfId="0" applyFont="1" applyBorder="1" applyAlignment="1">
      <alignment wrapText="1"/>
    </xf>
    <xf numFmtId="14" fontId="3" fillId="0" borderId="14" xfId="1" applyNumberFormat="1" applyFont="1" applyBorder="1" applyAlignment="1">
      <alignment horizontal="center" wrapText="1"/>
    </xf>
    <xf numFmtId="14" fontId="3" fillId="0" borderId="17" xfId="0" applyNumberFormat="1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0" fontId="2" fillId="0" borderId="18" xfId="0" applyFont="1" applyBorder="1" applyAlignment="1">
      <alignment wrapText="1"/>
    </xf>
    <xf numFmtId="43" fontId="2" fillId="0" borderId="1" xfId="1" applyFont="1" applyBorder="1" applyAlignment="1">
      <alignment wrapText="1"/>
    </xf>
    <xf numFmtId="0" fontId="3" fillId="0" borderId="2" xfId="0" applyFont="1" applyBorder="1"/>
    <xf numFmtId="43" fontId="3" fillId="0" borderId="2" xfId="1" applyFont="1" applyBorder="1" applyAlignment="1">
      <alignment wrapText="1"/>
    </xf>
    <xf numFmtId="0" fontId="2" fillId="0" borderId="7" xfId="0" applyFont="1" applyBorder="1" applyAlignment="1">
      <alignment wrapText="1"/>
    </xf>
    <xf numFmtId="43" fontId="2" fillId="0" borderId="0" xfId="0" applyNumberFormat="1" applyFont="1"/>
    <xf numFmtId="43" fontId="2" fillId="0" borderId="1" xfId="1" applyFont="1" applyBorder="1"/>
    <xf numFmtId="0" fontId="3" fillId="0" borderId="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3" fillId="0" borderId="17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/>
    </xf>
    <xf numFmtId="0" fontId="2" fillId="0" borderId="0" xfId="0" applyFont="1" applyAlignment="1">
      <alignment wrapText="1"/>
    </xf>
    <xf numFmtId="0" fontId="3" fillId="0" borderId="6" xfId="0" applyFont="1" applyBorder="1"/>
    <xf numFmtId="0" fontId="2" fillId="0" borderId="2" xfId="0" applyFont="1" applyBorder="1"/>
    <xf numFmtId="0" fontId="2" fillId="0" borderId="4" xfId="0" applyFont="1" applyBorder="1"/>
    <xf numFmtId="0" fontId="3" fillId="0" borderId="3" xfId="0" applyFont="1" applyBorder="1"/>
    <xf numFmtId="14" fontId="3" fillId="0" borderId="1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43" fontId="2" fillId="0" borderId="1" xfId="0" applyNumberFormat="1" applyFont="1" applyBorder="1"/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vertical="top"/>
    </xf>
    <xf numFmtId="0" fontId="3" fillId="0" borderId="6" xfId="0" applyFont="1" applyBorder="1" applyAlignment="1">
      <alignment wrapText="1"/>
    </xf>
    <xf numFmtId="43" fontId="3" fillId="0" borderId="6" xfId="1" applyFont="1" applyBorder="1"/>
    <xf numFmtId="0" fontId="2" fillId="0" borderId="7" xfId="0" applyFont="1" applyBorder="1" applyAlignment="1">
      <alignment vertical="top"/>
    </xf>
    <xf numFmtId="0" fontId="3" fillId="0" borderId="18" xfId="0" applyFont="1" applyBorder="1" applyAlignment="1">
      <alignment horizontal="left" wrapText="1"/>
    </xf>
    <xf numFmtId="0" fontId="3" fillId="0" borderId="14" xfId="0" applyFont="1" applyBorder="1" applyAlignment="1">
      <alignment wrapText="1"/>
    </xf>
    <xf numFmtId="43" fontId="3" fillId="0" borderId="19" xfId="1" applyFont="1" applyBorder="1" applyAlignment="1">
      <alignment wrapText="1"/>
    </xf>
    <xf numFmtId="43" fontId="3" fillId="0" borderId="18" xfId="1" applyFont="1" applyBorder="1" applyAlignment="1">
      <alignment wrapText="1"/>
    </xf>
    <xf numFmtId="14" fontId="3" fillId="0" borderId="6" xfId="1" applyNumberFormat="1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43" fontId="2" fillId="0" borderId="19" xfId="1" applyFont="1" applyBorder="1" applyAlignment="1">
      <alignment wrapText="1"/>
    </xf>
    <xf numFmtId="43" fontId="2" fillId="0" borderId="18" xfId="1" applyFont="1" applyBorder="1" applyAlignment="1">
      <alignment wrapText="1"/>
    </xf>
    <xf numFmtId="0" fontId="2" fillId="0" borderId="14" xfId="0" applyFont="1" applyBorder="1"/>
    <xf numFmtId="0" fontId="2" fillId="0" borderId="14" xfId="0" applyFont="1" applyBorder="1" applyAlignment="1">
      <alignment wrapText="1"/>
    </xf>
    <xf numFmtId="14" fontId="3" fillId="0" borderId="7" xfId="1" applyNumberFormat="1" applyFont="1" applyBorder="1" applyAlignment="1">
      <alignment horizontal="center" wrapText="1"/>
    </xf>
    <xf numFmtId="0" fontId="3" fillId="0" borderId="17" xfId="0" applyFont="1" applyBorder="1"/>
    <xf numFmtId="43" fontId="3" fillId="0" borderId="20" xfId="1" applyFont="1" applyBorder="1" applyAlignment="1">
      <alignment wrapText="1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5"/>
  <sheetViews>
    <sheetView tabSelected="1" topLeftCell="A52" zoomScale="110" zoomScaleNormal="110" workbookViewId="0">
      <selection activeCell="A346" sqref="A346:XFD617"/>
    </sheetView>
  </sheetViews>
  <sheetFormatPr defaultColWidth="9.109375" defaultRowHeight="12" x14ac:dyDescent="0.2"/>
  <cols>
    <col min="1" max="1" width="6" style="6" customWidth="1"/>
    <col min="2" max="2" width="42.5546875" style="2" customWidth="1"/>
    <col min="3" max="3" width="12.33203125" style="4" customWidth="1"/>
    <col min="4" max="4" width="13.44140625" style="4" customWidth="1"/>
    <col min="5" max="5" width="12.109375" style="4" customWidth="1"/>
    <col min="6" max="6" width="9.5546875" style="4" customWidth="1"/>
    <col min="7" max="7" width="10" style="4" customWidth="1"/>
    <col min="8" max="8" width="9.88671875" style="4" customWidth="1"/>
    <col min="9" max="9" width="10.44140625" style="4" customWidth="1"/>
    <col min="10" max="16384" width="9.109375" style="4"/>
  </cols>
  <sheetData>
    <row r="1" spans="1:8" ht="21.75" customHeight="1" x14ac:dyDescent="0.25">
      <c r="A1" s="7"/>
      <c r="B1" s="2" t="s">
        <v>5</v>
      </c>
      <c r="C1" s="78" t="s">
        <v>283</v>
      </c>
      <c r="D1" s="79"/>
      <c r="E1" s="79"/>
      <c r="F1" s="79"/>
      <c r="G1" s="80"/>
    </row>
    <row r="2" spans="1:8" ht="18" customHeight="1" x14ac:dyDescent="0.25">
      <c r="A2" s="7"/>
      <c r="B2" s="2" t="s">
        <v>6</v>
      </c>
      <c r="C2" s="102" t="s">
        <v>284</v>
      </c>
      <c r="D2" s="103"/>
      <c r="E2" s="103"/>
      <c r="F2" s="103"/>
      <c r="G2" s="103"/>
      <c r="H2" s="104"/>
    </row>
    <row r="3" spans="1:8" ht="15.75" customHeight="1" x14ac:dyDescent="0.2">
      <c r="A3" s="6" t="s">
        <v>0</v>
      </c>
      <c r="B3" s="21" t="s">
        <v>286</v>
      </c>
      <c r="C3" s="9"/>
      <c r="D3" s="9"/>
      <c r="E3" s="9"/>
      <c r="F3" s="9"/>
      <c r="G3" s="11"/>
    </row>
    <row r="4" spans="1:8" ht="22.8" x14ac:dyDescent="0.2">
      <c r="C4" s="9" t="s">
        <v>12</v>
      </c>
      <c r="D4" s="9" t="s">
        <v>13</v>
      </c>
      <c r="E4" s="9" t="s">
        <v>14</v>
      </c>
      <c r="F4" s="9" t="s">
        <v>15</v>
      </c>
      <c r="G4" s="9" t="s">
        <v>16</v>
      </c>
      <c r="H4" s="15" t="s">
        <v>17</v>
      </c>
    </row>
    <row r="5" spans="1:8" ht="29.25" customHeight="1" x14ac:dyDescent="0.2">
      <c r="B5" s="10" t="s">
        <v>290</v>
      </c>
      <c r="C5" s="10" t="s">
        <v>62</v>
      </c>
      <c r="D5" s="13">
        <v>523502.54</v>
      </c>
      <c r="E5" s="13">
        <v>425497.64</v>
      </c>
      <c r="F5" s="9"/>
      <c r="G5" s="9"/>
    </row>
    <row r="6" spans="1:8" ht="39.75" customHeight="1" x14ac:dyDescent="0.2">
      <c r="B6" s="10" t="s">
        <v>291</v>
      </c>
      <c r="C6" s="10"/>
      <c r="D6" s="13"/>
      <c r="E6" s="13"/>
      <c r="F6" s="9"/>
      <c r="G6" s="9"/>
    </row>
    <row r="7" spans="1:8" x14ac:dyDescent="0.2">
      <c r="B7" s="2" t="s">
        <v>58</v>
      </c>
      <c r="C7" s="9"/>
      <c r="D7" s="13">
        <v>116610.18</v>
      </c>
      <c r="E7" s="13">
        <v>116610.18</v>
      </c>
      <c r="F7" s="22">
        <v>44351</v>
      </c>
      <c r="G7" s="23">
        <v>102820</v>
      </c>
      <c r="H7" s="4" t="s">
        <v>70</v>
      </c>
    </row>
    <row r="8" spans="1:8" ht="14.25" customHeight="1" x14ac:dyDescent="0.2">
      <c r="B8" s="10" t="s">
        <v>60</v>
      </c>
      <c r="C8" s="9" t="s">
        <v>18</v>
      </c>
      <c r="D8" s="13">
        <v>69966.11</v>
      </c>
      <c r="E8" s="13">
        <v>69966.11</v>
      </c>
      <c r="F8" s="23" t="s">
        <v>71</v>
      </c>
      <c r="G8" s="24">
        <v>102818</v>
      </c>
      <c r="H8" s="4" t="s">
        <v>72</v>
      </c>
    </row>
    <row r="9" spans="1:8" ht="22.8" x14ac:dyDescent="0.2">
      <c r="B9" s="10" t="s">
        <v>64</v>
      </c>
      <c r="C9" s="9" t="s">
        <v>63</v>
      </c>
      <c r="D9" s="13">
        <v>46644.1</v>
      </c>
      <c r="E9" s="13">
        <v>46644.1</v>
      </c>
      <c r="F9" s="25">
        <v>44351</v>
      </c>
      <c r="G9" s="23">
        <v>102821</v>
      </c>
      <c r="H9" s="4" t="s">
        <v>73</v>
      </c>
    </row>
    <row r="10" spans="1:8" x14ac:dyDescent="0.2">
      <c r="B10" s="10" t="s">
        <v>74</v>
      </c>
      <c r="C10" s="9"/>
      <c r="D10" s="13">
        <v>12956.68</v>
      </c>
      <c r="E10" s="13">
        <v>12956</v>
      </c>
      <c r="F10" s="25">
        <v>44351</v>
      </c>
      <c r="G10" s="23">
        <v>102822</v>
      </c>
      <c r="H10" s="4" t="s">
        <v>75</v>
      </c>
    </row>
    <row r="11" spans="1:8" x14ac:dyDescent="0.2">
      <c r="B11" s="10" t="s">
        <v>59</v>
      </c>
      <c r="C11" s="9"/>
      <c r="D11" s="13">
        <v>12956.68</v>
      </c>
      <c r="E11" s="13">
        <v>12956</v>
      </c>
      <c r="F11" s="25">
        <v>44351</v>
      </c>
      <c r="G11" s="23">
        <v>102823</v>
      </c>
      <c r="H11" s="4" t="s">
        <v>76</v>
      </c>
    </row>
    <row r="12" spans="1:8" ht="34.200000000000003" x14ac:dyDescent="0.2">
      <c r="B12" s="10" t="s">
        <v>56</v>
      </c>
      <c r="C12" s="9"/>
      <c r="D12" s="13">
        <v>36749.870000000003</v>
      </c>
      <c r="E12" s="13" t="s">
        <v>77</v>
      </c>
      <c r="F12" s="9"/>
      <c r="G12" s="9"/>
    </row>
    <row r="13" spans="1:8" ht="34.200000000000003" x14ac:dyDescent="0.2">
      <c r="B13" s="10" t="s">
        <v>54</v>
      </c>
      <c r="C13" s="9"/>
      <c r="D13" s="13">
        <v>61249.8</v>
      </c>
      <c r="E13" s="13" t="s">
        <v>77</v>
      </c>
      <c r="F13" s="9"/>
      <c r="G13" s="9"/>
    </row>
    <row r="14" spans="1:8" x14ac:dyDescent="0.2">
      <c r="B14" s="10" t="s">
        <v>65</v>
      </c>
      <c r="C14" s="9"/>
      <c r="D14" s="13">
        <v>30624.9</v>
      </c>
      <c r="E14" s="13">
        <v>30624</v>
      </c>
      <c r="F14" s="22">
        <v>44351</v>
      </c>
      <c r="G14" s="23">
        <v>102834</v>
      </c>
      <c r="H14" s="4" t="s">
        <v>78</v>
      </c>
    </row>
    <row r="15" spans="1:8" x14ac:dyDescent="0.2">
      <c r="B15" s="10" t="s">
        <v>55</v>
      </c>
      <c r="C15" s="9"/>
      <c r="D15" s="13">
        <v>17275.59</v>
      </c>
      <c r="E15" s="13">
        <v>17275</v>
      </c>
      <c r="F15" s="25">
        <v>44351</v>
      </c>
      <c r="G15" s="24">
        <v>102824</v>
      </c>
      <c r="H15" s="4" t="s">
        <v>79</v>
      </c>
    </row>
    <row r="16" spans="1:8" x14ac:dyDescent="0.2">
      <c r="B16" s="10" t="s">
        <v>57</v>
      </c>
      <c r="C16" s="9"/>
      <c r="D16" s="13">
        <v>13820.48</v>
      </c>
      <c r="E16" s="13">
        <v>13820</v>
      </c>
      <c r="F16" s="25">
        <v>44351</v>
      </c>
      <c r="G16" s="23">
        <v>102827</v>
      </c>
      <c r="H16" s="4" t="s">
        <v>80</v>
      </c>
    </row>
    <row r="17" spans="2:9" x14ac:dyDescent="0.2">
      <c r="B17" s="10" t="s">
        <v>66</v>
      </c>
      <c r="C17" s="9"/>
      <c r="D17" s="13">
        <v>8637.7900000000009</v>
      </c>
      <c r="E17" s="13">
        <v>8637</v>
      </c>
      <c r="F17" s="22">
        <v>44351</v>
      </c>
      <c r="G17" s="23">
        <v>102825</v>
      </c>
      <c r="H17" s="4" t="s">
        <v>81</v>
      </c>
    </row>
    <row r="18" spans="2:9" x14ac:dyDescent="0.2">
      <c r="B18" s="10" t="s">
        <v>67</v>
      </c>
      <c r="C18" s="9"/>
      <c r="D18" s="13">
        <v>6910.23</v>
      </c>
      <c r="E18" s="13">
        <v>6910</v>
      </c>
      <c r="F18" s="22">
        <v>44351</v>
      </c>
      <c r="G18" s="23">
        <v>102828</v>
      </c>
      <c r="H18" s="4" t="s">
        <v>82</v>
      </c>
    </row>
    <row r="19" spans="2:9" x14ac:dyDescent="0.2">
      <c r="B19" s="10" t="s">
        <v>31</v>
      </c>
      <c r="C19" s="9"/>
      <c r="D19" s="13">
        <v>36749.879999999997</v>
      </c>
      <c r="E19" s="13">
        <v>36749</v>
      </c>
      <c r="F19" s="22">
        <v>44351</v>
      </c>
      <c r="G19" s="24">
        <v>102826</v>
      </c>
      <c r="H19" s="2" t="s">
        <v>83</v>
      </c>
    </row>
    <row r="20" spans="2:9" x14ac:dyDescent="0.2">
      <c r="B20" s="10" t="s">
        <v>68</v>
      </c>
      <c r="C20" s="9"/>
      <c r="D20" s="13">
        <f>SUM(D7:D19)</f>
        <v>471152.29</v>
      </c>
      <c r="E20" s="13">
        <f>SUM(E7:E19)</f>
        <v>373147.39</v>
      </c>
      <c r="F20" s="9"/>
      <c r="G20" s="9"/>
      <c r="I20" s="4" t="s">
        <v>0</v>
      </c>
    </row>
    <row r="21" spans="2:9" x14ac:dyDescent="0.2">
      <c r="B21" s="10" t="s">
        <v>69</v>
      </c>
      <c r="C21" s="9"/>
      <c r="D21" s="13">
        <v>52350.25</v>
      </c>
      <c r="E21" s="13">
        <v>52350.25</v>
      </c>
      <c r="F21" s="9"/>
      <c r="G21" s="9"/>
    </row>
    <row r="22" spans="2:9" ht="13.5" customHeight="1" thickBot="1" x14ac:dyDescent="0.3">
      <c r="B22" s="16" t="s">
        <v>19</v>
      </c>
      <c r="C22" s="5"/>
      <c r="D22" s="17">
        <f>SUM(D20:D21)</f>
        <v>523502.54</v>
      </c>
      <c r="E22" s="17">
        <f>SUM(E20:E21)</f>
        <v>425497.64</v>
      </c>
      <c r="F22" s="9"/>
      <c r="G22" s="9"/>
    </row>
    <row r="23" spans="2:9" ht="12.6" thickTop="1" x14ac:dyDescent="0.2">
      <c r="B23" s="10"/>
      <c r="C23" s="9"/>
      <c r="D23" s="20"/>
      <c r="E23" s="20"/>
      <c r="F23" s="9"/>
      <c r="G23" s="9"/>
    </row>
    <row r="24" spans="2:9" x14ac:dyDescent="0.2">
      <c r="B24" s="10"/>
      <c r="C24" s="9"/>
      <c r="D24" s="13"/>
      <c r="E24" s="13"/>
      <c r="F24" s="9"/>
      <c r="G24" s="9"/>
    </row>
    <row r="25" spans="2:9" x14ac:dyDescent="0.2">
      <c r="B25" s="21" t="s">
        <v>84</v>
      </c>
      <c r="C25" s="9"/>
      <c r="D25" s="9"/>
      <c r="E25" s="9"/>
      <c r="F25" s="9"/>
      <c r="G25" s="11"/>
    </row>
    <row r="26" spans="2:9" ht="22.8" x14ac:dyDescent="0.2">
      <c r="C26" s="9" t="s">
        <v>12</v>
      </c>
      <c r="D26" s="9" t="s">
        <v>13</v>
      </c>
      <c r="E26" s="9" t="s">
        <v>14</v>
      </c>
      <c r="F26" s="9" t="s">
        <v>15</v>
      </c>
      <c r="G26" s="9" t="s">
        <v>16</v>
      </c>
      <c r="H26" s="15" t="s">
        <v>17</v>
      </c>
    </row>
    <row r="27" spans="2:9" ht="34.200000000000003" x14ac:dyDescent="0.2">
      <c r="B27" s="10" t="s">
        <v>297</v>
      </c>
      <c r="C27" s="10" t="s">
        <v>62</v>
      </c>
      <c r="D27" s="13">
        <v>55530.86</v>
      </c>
      <c r="E27" s="13">
        <v>55530.86</v>
      </c>
      <c r="F27" s="9"/>
      <c r="G27" s="9"/>
    </row>
    <row r="28" spans="2:9" ht="12.75" customHeight="1" x14ac:dyDescent="0.2">
      <c r="B28" s="2" t="s">
        <v>86</v>
      </c>
      <c r="C28" s="9"/>
      <c r="D28" s="13">
        <v>27487.78</v>
      </c>
      <c r="E28" s="13">
        <v>27487.78</v>
      </c>
      <c r="F28" s="22" t="s">
        <v>279</v>
      </c>
      <c r="G28" s="23">
        <v>102714</v>
      </c>
      <c r="H28" s="4" t="s">
        <v>44</v>
      </c>
    </row>
    <row r="29" spans="2:9" ht="22.8" x14ac:dyDescent="0.2">
      <c r="B29" s="10" t="s">
        <v>24</v>
      </c>
      <c r="C29" s="9" t="s">
        <v>18</v>
      </c>
      <c r="D29" s="13">
        <v>12494.44</v>
      </c>
      <c r="E29" s="13">
        <v>12494.44</v>
      </c>
      <c r="F29" s="22" t="s">
        <v>280</v>
      </c>
      <c r="G29" s="24">
        <v>102777</v>
      </c>
      <c r="H29" s="4" t="s">
        <v>46</v>
      </c>
    </row>
    <row r="30" spans="2:9" ht="23.25" customHeight="1" x14ac:dyDescent="0.2">
      <c r="B30" s="10" t="s">
        <v>30</v>
      </c>
      <c r="C30" s="9" t="s">
        <v>278</v>
      </c>
      <c r="D30" s="13">
        <v>9995.5499999999993</v>
      </c>
      <c r="E30" s="13">
        <v>9995.5499999999993</v>
      </c>
      <c r="F30" s="25" t="s">
        <v>280</v>
      </c>
      <c r="G30" s="23">
        <v>102779</v>
      </c>
      <c r="H30" s="4" t="s">
        <v>281</v>
      </c>
    </row>
    <row r="31" spans="2:9" x14ac:dyDescent="0.2">
      <c r="B31" s="10" t="s">
        <v>68</v>
      </c>
      <c r="C31" s="9"/>
      <c r="D31" s="13">
        <f>SUM(D28:D30)</f>
        <v>49977.770000000004</v>
      </c>
      <c r="E31" s="13">
        <f>SUM(E28:E30)</f>
        <v>49977.770000000004</v>
      </c>
      <c r="F31" s="23"/>
      <c r="G31" s="23"/>
    </row>
    <row r="32" spans="2:9" x14ac:dyDescent="0.2">
      <c r="B32" s="10" t="s">
        <v>69</v>
      </c>
      <c r="C32" s="9"/>
      <c r="D32" s="13">
        <v>5553.09</v>
      </c>
      <c r="E32" s="13">
        <v>5553.09</v>
      </c>
      <c r="G32" s="23"/>
    </row>
    <row r="33" spans="2:8" ht="12.6" thickBot="1" x14ac:dyDescent="0.3">
      <c r="B33" s="16" t="s">
        <v>19</v>
      </c>
      <c r="C33" s="5"/>
      <c r="D33" s="17">
        <f>SUM(D31:D32)</f>
        <v>55530.86</v>
      </c>
      <c r="E33" s="17">
        <f>SUM(E31:E32)</f>
        <v>55530.86</v>
      </c>
      <c r="G33" s="24"/>
    </row>
    <row r="34" spans="2:8" ht="12.6" thickTop="1" x14ac:dyDescent="0.2">
      <c r="B34" s="21"/>
      <c r="C34" s="9"/>
      <c r="D34" s="9"/>
      <c r="E34" s="9"/>
      <c r="G34" s="9"/>
    </row>
    <row r="35" spans="2:8" x14ac:dyDescent="0.2">
      <c r="B35" s="21" t="s">
        <v>287</v>
      </c>
      <c r="C35" s="9"/>
      <c r="D35" s="9"/>
      <c r="E35" s="9"/>
      <c r="F35" s="9"/>
      <c r="G35" s="9"/>
    </row>
    <row r="36" spans="2:8" ht="22.8" x14ac:dyDescent="0.2">
      <c r="C36" s="9" t="s">
        <v>12</v>
      </c>
      <c r="D36" s="9" t="s">
        <v>13</v>
      </c>
      <c r="E36" s="9" t="s">
        <v>14</v>
      </c>
      <c r="F36" s="9" t="s">
        <v>15</v>
      </c>
      <c r="G36" s="9" t="s">
        <v>16</v>
      </c>
      <c r="H36" s="15" t="s">
        <v>17</v>
      </c>
    </row>
    <row r="37" spans="2:8" ht="34.200000000000003" x14ac:dyDescent="0.2">
      <c r="B37" s="10" t="s">
        <v>298</v>
      </c>
      <c r="C37" s="10" t="s">
        <v>62</v>
      </c>
      <c r="D37" s="13">
        <v>81554</v>
      </c>
      <c r="E37" s="13">
        <v>81554</v>
      </c>
      <c r="F37" s="9"/>
      <c r="G37" s="9"/>
    </row>
    <row r="38" spans="2:8" x14ac:dyDescent="0.2">
      <c r="B38" s="2" t="s">
        <v>86</v>
      </c>
      <c r="C38" s="9"/>
      <c r="D38" s="13">
        <v>40369.230000000003</v>
      </c>
      <c r="E38" s="13">
        <v>40369.230000000003</v>
      </c>
      <c r="F38" s="22" t="s">
        <v>279</v>
      </c>
      <c r="G38" s="23">
        <v>102714</v>
      </c>
      <c r="H38" s="4" t="s">
        <v>44</v>
      </c>
    </row>
    <row r="39" spans="2:8" ht="22.8" x14ac:dyDescent="0.2">
      <c r="B39" s="10" t="s">
        <v>24</v>
      </c>
      <c r="C39" s="9" t="s">
        <v>18</v>
      </c>
      <c r="D39" s="13">
        <v>18349.650000000001</v>
      </c>
      <c r="E39" s="13">
        <v>18349.650000000001</v>
      </c>
      <c r="F39" s="22" t="s">
        <v>280</v>
      </c>
      <c r="G39" s="24">
        <v>102777</v>
      </c>
      <c r="H39" s="4" t="s">
        <v>46</v>
      </c>
    </row>
    <row r="40" spans="2:8" ht="34.200000000000003" x14ac:dyDescent="0.2">
      <c r="B40" s="10" t="s">
        <v>30</v>
      </c>
      <c r="C40" s="9" t="s">
        <v>278</v>
      </c>
      <c r="D40" s="13">
        <v>14679.72</v>
      </c>
      <c r="E40" s="13">
        <v>14679.72</v>
      </c>
      <c r="F40" s="25" t="s">
        <v>280</v>
      </c>
      <c r="G40" s="23">
        <v>102779</v>
      </c>
      <c r="H40" s="4" t="s">
        <v>281</v>
      </c>
    </row>
    <row r="41" spans="2:8" x14ac:dyDescent="0.2">
      <c r="B41" s="10" t="s">
        <v>68</v>
      </c>
      <c r="C41" s="9"/>
      <c r="D41" s="13">
        <f>SUM(D38:D40)</f>
        <v>73398.600000000006</v>
      </c>
      <c r="E41" s="13">
        <f>SUM(E38:E40)</f>
        <v>73398.600000000006</v>
      </c>
      <c r="F41" s="23"/>
      <c r="G41" s="23"/>
    </row>
    <row r="42" spans="2:8" x14ac:dyDescent="0.2">
      <c r="B42" s="10" t="s">
        <v>69</v>
      </c>
      <c r="C42" s="9"/>
      <c r="D42" s="13">
        <v>8155.4</v>
      </c>
      <c r="E42" s="13">
        <v>8155.4</v>
      </c>
      <c r="G42" s="23"/>
    </row>
    <row r="43" spans="2:8" ht="12.6" thickBot="1" x14ac:dyDescent="0.3">
      <c r="B43" s="16" t="s">
        <v>19</v>
      </c>
      <c r="C43" s="5"/>
      <c r="D43" s="17">
        <f>SUM(D41:D42)</f>
        <v>81554</v>
      </c>
      <c r="E43" s="17">
        <f>SUM(E41:E42)</f>
        <v>81554</v>
      </c>
      <c r="G43" s="24"/>
    </row>
    <row r="44" spans="2:8" ht="12.6" thickTop="1" x14ac:dyDescent="0.2">
      <c r="B44" s="21"/>
      <c r="C44" s="9"/>
      <c r="D44" s="9"/>
      <c r="E44" s="9"/>
      <c r="F44" s="9"/>
      <c r="G44" s="9"/>
    </row>
    <row r="45" spans="2:8" ht="24.75" customHeight="1" x14ac:dyDescent="0.2">
      <c r="B45" s="21" t="s">
        <v>282</v>
      </c>
      <c r="C45" s="9"/>
      <c r="D45" s="9"/>
      <c r="E45" s="9"/>
      <c r="F45" s="9"/>
      <c r="G45" s="9"/>
    </row>
    <row r="46" spans="2:8" x14ac:dyDescent="0.2">
      <c r="B46" s="21"/>
      <c r="C46" s="9"/>
      <c r="D46" s="9"/>
      <c r="E46" s="9"/>
      <c r="F46" s="9"/>
      <c r="G46" s="9"/>
    </row>
    <row r="47" spans="2:8" x14ac:dyDescent="0.2">
      <c r="B47" s="21" t="s">
        <v>99</v>
      </c>
      <c r="C47" s="9"/>
      <c r="D47" s="9"/>
      <c r="E47" s="9"/>
      <c r="F47" s="9"/>
      <c r="G47" s="9"/>
    </row>
    <row r="48" spans="2:8" ht="22.8" x14ac:dyDescent="0.2">
      <c r="C48" s="9" t="s">
        <v>12</v>
      </c>
      <c r="D48" s="9" t="s">
        <v>13</v>
      </c>
      <c r="E48" s="9" t="s">
        <v>14</v>
      </c>
      <c r="F48" s="9" t="s">
        <v>15</v>
      </c>
      <c r="G48" s="9" t="s">
        <v>16</v>
      </c>
      <c r="H48" s="15" t="s">
        <v>17</v>
      </c>
    </row>
    <row r="49" spans="2:8" ht="34.200000000000003" x14ac:dyDescent="0.2">
      <c r="B49" s="10" t="s">
        <v>299</v>
      </c>
      <c r="C49" s="10" t="s">
        <v>62</v>
      </c>
      <c r="D49" s="13">
        <v>174636.77</v>
      </c>
      <c r="E49" s="13">
        <v>168739.87</v>
      </c>
      <c r="F49" s="9"/>
      <c r="G49" s="9"/>
    </row>
    <row r="50" spans="2:8" x14ac:dyDescent="0.2">
      <c r="B50" s="2" t="s">
        <v>87</v>
      </c>
      <c r="C50" s="9"/>
      <c r="D50" s="13">
        <v>86445.2</v>
      </c>
      <c r="E50" s="13">
        <v>86445.2</v>
      </c>
      <c r="F50" s="22" t="s">
        <v>88</v>
      </c>
      <c r="G50" s="23">
        <v>102804</v>
      </c>
      <c r="H50" s="4" t="s">
        <v>89</v>
      </c>
    </row>
    <row r="51" spans="2:8" ht="22.8" x14ac:dyDescent="0.2">
      <c r="B51" s="10" t="s">
        <v>24</v>
      </c>
      <c r="C51" s="9" t="s">
        <v>18</v>
      </c>
      <c r="D51" s="13">
        <v>15717.32</v>
      </c>
      <c r="E51" s="13">
        <v>15717</v>
      </c>
      <c r="F51" s="23" t="s">
        <v>88</v>
      </c>
      <c r="G51" s="24">
        <v>102805</v>
      </c>
      <c r="H51" s="4" t="s">
        <v>90</v>
      </c>
    </row>
    <row r="52" spans="2:8" ht="22.8" x14ac:dyDescent="0.2">
      <c r="B52" s="10" t="s">
        <v>25</v>
      </c>
      <c r="C52" s="9" t="s">
        <v>85</v>
      </c>
      <c r="D52" s="13">
        <v>5893.99</v>
      </c>
      <c r="E52" s="13">
        <v>5893</v>
      </c>
      <c r="F52" s="25" t="s">
        <v>88</v>
      </c>
      <c r="G52" s="23">
        <v>102806</v>
      </c>
      <c r="H52" s="4" t="s">
        <v>91</v>
      </c>
    </row>
    <row r="53" spans="2:8" x14ac:dyDescent="0.2">
      <c r="B53" s="10" t="s">
        <v>30</v>
      </c>
      <c r="C53" s="9"/>
      <c r="D53" s="13">
        <v>11787.98</v>
      </c>
      <c r="E53" s="13">
        <v>11787</v>
      </c>
      <c r="F53" s="23" t="s">
        <v>88</v>
      </c>
      <c r="G53" s="23">
        <v>102807</v>
      </c>
      <c r="H53" s="4" t="s">
        <v>92</v>
      </c>
    </row>
    <row r="54" spans="2:8" x14ac:dyDescent="0.2">
      <c r="B54" s="10" t="s">
        <v>28</v>
      </c>
      <c r="C54" s="9"/>
      <c r="D54" s="13">
        <v>5893.99</v>
      </c>
      <c r="E54" s="4" t="s">
        <v>293</v>
      </c>
      <c r="F54" s="26" t="s">
        <v>29</v>
      </c>
      <c r="G54" s="9"/>
    </row>
    <row r="55" spans="2:8" x14ac:dyDescent="0.2">
      <c r="B55" s="10" t="s">
        <v>30</v>
      </c>
      <c r="C55" s="9"/>
      <c r="D55" s="13">
        <v>17289.04</v>
      </c>
      <c r="E55" s="13">
        <v>17289</v>
      </c>
      <c r="F55" s="23" t="s">
        <v>88</v>
      </c>
      <c r="G55" s="24">
        <v>102808</v>
      </c>
      <c r="H55" s="4" t="s">
        <v>93</v>
      </c>
    </row>
    <row r="56" spans="2:8" ht="12.75" customHeight="1" x14ac:dyDescent="0.2">
      <c r="B56" s="10" t="s">
        <v>31</v>
      </c>
      <c r="C56" s="9"/>
      <c r="D56" s="13">
        <v>14145.58</v>
      </c>
      <c r="E56" s="13">
        <v>14145</v>
      </c>
      <c r="F56" s="26" t="s">
        <v>88</v>
      </c>
      <c r="G56" s="23">
        <v>102809</v>
      </c>
      <c r="H56" s="4" t="s">
        <v>94</v>
      </c>
    </row>
    <row r="57" spans="2:8" ht="13.5" customHeight="1" x14ac:dyDescent="0.2">
      <c r="B57" s="10" t="s">
        <v>68</v>
      </c>
      <c r="C57" s="9"/>
      <c r="D57" s="13">
        <f>SUM(D50:D56)</f>
        <v>157173.09999999998</v>
      </c>
      <c r="E57" s="13">
        <f>SUM(E50:E56)</f>
        <v>151276.20000000001</v>
      </c>
      <c r="F57" s="9"/>
      <c r="G57" s="23"/>
    </row>
    <row r="58" spans="2:8" x14ac:dyDescent="0.2">
      <c r="B58" s="10" t="s">
        <v>69</v>
      </c>
      <c r="C58" s="9"/>
      <c r="D58" s="13">
        <v>17463.669999999998</v>
      </c>
      <c r="E58" s="13">
        <v>17463.669999999998</v>
      </c>
      <c r="F58" s="9"/>
      <c r="G58" s="24"/>
    </row>
    <row r="59" spans="2:8" ht="12.6" thickBot="1" x14ac:dyDescent="0.3">
      <c r="B59" s="16" t="s">
        <v>19</v>
      </c>
      <c r="C59" s="5"/>
      <c r="D59" s="17">
        <f>SUM(D57:D58)</f>
        <v>174636.76999999996</v>
      </c>
      <c r="E59" s="17">
        <f>SUM(E57:E58)</f>
        <v>168739.87</v>
      </c>
      <c r="F59" s="9"/>
      <c r="G59" s="23"/>
    </row>
    <row r="60" spans="2:8" ht="12.6" thickTop="1" x14ac:dyDescent="0.2"/>
    <row r="61" spans="2:8" ht="12.75" customHeight="1" x14ac:dyDescent="0.2">
      <c r="B61" s="21" t="s">
        <v>288</v>
      </c>
      <c r="C61" s="9"/>
      <c r="D61" s="9"/>
      <c r="E61" s="9"/>
      <c r="F61" s="9"/>
      <c r="G61" s="9"/>
    </row>
    <row r="62" spans="2:8" ht="22.8" x14ac:dyDescent="0.2">
      <c r="C62" s="9" t="s">
        <v>12</v>
      </c>
      <c r="D62" s="9" t="s">
        <v>13</v>
      </c>
      <c r="E62" s="9" t="s">
        <v>14</v>
      </c>
      <c r="F62" s="9" t="s">
        <v>15</v>
      </c>
      <c r="G62" s="9" t="s">
        <v>16</v>
      </c>
      <c r="H62" s="15" t="s">
        <v>17</v>
      </c>
    </row>
    <row r="63" spans="2:8" ht="36" customHeight="1" x14ac:dyDescent="0.2">
      <c r="B63" s="10" t="s">
        <v>300</v>
      </c>
      <c r="C63" s="10" t="s">
        <v>62</v>
      </c>
      <c r="D63" s="13">
        <v>199362.46</v>
      </c>
      <c r="E63" s="13">
        <v>199361.24</v>
      </c>
      <c r="F63" s="9"/>
      <c r="G63" s="9"/>
    </row>
    <row r="64" spans="2:8" x14ac:dyDescent="0.2">
      <c r="B64" s="2" t="s">
        <v>87</v>
      </c>
      <c r="C64" s="9"/>
      <c r="D64" s="13">
        <v>98684.42</v>
      </c>
      <c r="E64" s="13">
        <v>98684</v>
      </c>
      <c r="F64" s="22">
        <v>44505</v>
      </c>
      <c r="G64" s="23">
        <v>102909</v>
      </c>
      <c r="H64" s="4" t="s">
        <v>96</v>
      </c>
    </row>
    <row r="65" spans="2:8" ht="22.8" x14ac:dyDescent="0.2">
      <c r="B65" s="10" t="s">
        <v>24</v>
      </c>
      <c r="C65" s="9" t="s">
        <v>18</v>
      </c>
      <c r="D65" s="13">
        <v>44856.56</v>
      </c>
      <c r="E65" s="13">
        <v>44856</v>
      </c>
      <c r="F65" s="22">
        <v>44505</v>
      </c>
      <c r="G65" s="24">
        <v>102911</v>
      </c>
      <c r="H65" s="4" t="s">
        <v>97</v>
      </c>
    </row>
    <row r="66" spans="2:8" x14ac:dyDescent="0.2">
      <c r="B66" s="10" t="s">
        <v>30</v>
      </c>
      <c r="C66" s="9" t="s">
        <v>100</v>
      </c>
      <c r="D66" s="13">
        <v>35885.24</v>
      </c>
      <c r="E66" s="13">
        <v>35885</v>
      </c>
      <c r="F66" s="25">
        <v>44505</v>
      </c>
      <c r="G66" s="23">
        <v>102911</v>
      </c>
      <c r="H66" s="4" t="s">
        <v>98</v>
      </c>
    </row>
    <row r="67" spans="2:8" x14ac:dyDescent="0.2">
      <c r="B67" s="10" t="s">
        <v>68</v>
      </c>
      <c r="C67" s="9"/>
      <c r="D67" s="13">
        <f>SUM(D64:D66)</f>
        <v>179426.21999999997</v>
      </c>
      <c r="E67" s="13">
        <f>SUM(E64:E66)</f>
        <v>179425</v>
      </c>
      <c r="F67" s="23"/>
      <c r="G67" s="23"/>
    </row>
    <row r="68" spans="2:8" x14ac:dyDescent="0.2">
      <c r="B68" s="10" t="s">
        <v>69</v>
      </c>
      <c r="C68" s="9"/>
      <c r="D68" s="13">
        <v>19936.240000000002</v>
      </c>
      <c r="E68" s="13">
        <v>19936.240000000002</v>
      </c>
      <c r="F68" s="9"/>
      <c r="G68" s="23"/>
    </row>
    <row r="69" spans="2:8" ht="12.6" thickBot="1" x14ac:dyDescent="0.3">
      <c r="B69" s="16" t="s">
        <v>19</v>
      </c>
      <c r="C69" s="5"/>
      <c r="D69" s="17">
        <f>SUM(D67:D68)</f>
        <v>199362.45999999996</v>
      </c>
      <c r="E69" s="17">
        <f>SUM(E67:E68)</f>
        <v>199361.24</v>
      </c>
      <c r="F69" s="9"/>
      <c r="G69" s="24"/>
    </row>
    <row r="70" spans="2:8" ht="12.6" thickTop="1" x14ac:dyDescent="0.2">
      <c r="F70" s="9"/>
      <c r="G70" s="23"/>
    </row>
    <row r="71" spans="2:8" ht="14.25" customHeight="1" x14ac:dyDescent="0.25">
      <c r="B71" s="7" t="s">
        <v>289</v>
      </c>
      <c r="C71" s="9"/>
      <c r="D71" s="9"/>
      <c r="E71" s="9"/>
      <c r="F71" s="9"/>
      <c r="G71" s="11"/>
    </row>
    <row r="72" spans="2:8" ht="22.8" x14ac:dyDescent="0.2">
      <c r="C72" s="9" t="s">
        <v>12</v>
      </c>
      <c r="D72" s="9" t="s">
        <v>13</v>
      </c>
      <c r="E72" s="9" t="s">
        <v>14</v>
      </c>
      <c r="F72" s="9" t="s">
        <v>15</v>
      </c>
      <c r="G72" s="9" t="s">
        <v>16</v>
      </c>
      <c r="H72" s="15" t="s">
        <v>17</v>
      </c>
    </row>
    <row r="73" spans="2:8" ht="45.6" x14ac:dyDescent="0.2">
      <c r="B73" s="10" t="s">
        <v>292</v>
      </c>
      <c r="C73" s="10" t="s">
        <v>62</v>
      </c>
      <c r="D73" s="13">
        <v>155137.95000000001</v>
      </c>
      <c r="E73" s="13">
        <v>155137.63</v>
      </c>
      <c r="F73" s="9"/>
      <c r="G73" s="9"/>
    </row>
    <row r="74" spans="2:8" x14ac:dyDescent="0.2">
      <c r="B74" s="2" t="s">
        <v>87</v>
      </c>
      <c r="C74" s="9"/>
      <c r="D74" s="13">
        <v>76793.289999999994</v>
      </c>
      <c r="E74" s="13">
        <v>76793</v>
      </c>
      <c r="F74" s="22" t="s">
        <v>102</v>
      </c>
      <c r="G74" s="23">
        <v>103021</v>
      </c>
      <c r="H74" s="4" t="s">
        <v>103</v>
      </c>
    </row>
    <row r="75" spans="2:8" ht="22.8" x14ac:dyDescent="0.2">
      <c r="B75" s="10" t="s">
        <v>24</v>
      </c>
      <c r="C75" s="9" t="s">
        <v>18</v>
      </c>
      <c r="D75" s="13">
        <v>34906.03</v>
      </c>
      <c r="E75" s="13">
        <v>34906</v>
      </c>
      <c r="F75" s="22" t="s">
        <v>102</v>
      </c>
      <c r="G75" s="24">
        <v>103020</v>
      </c>
      <c r="H75" s="4" t="s">
        <v>104</v>
      </c>
    </row>
    <row r="76" spans="2:8" ht="16.5" customHeight="1" x14ac:dyDescent="0.2">
      <c r="B76" s="10" t="s">
        <v>30</v>
      </c>
      <c r="C76" s="9" t="s">
        <v>101</v>
      </c>
      <c r="D76" s="13">
        <v>27924.83</v>
      </c>
      <c r="E76" s="13">
        <v>27924.83</v>
      </c>
      <c r="F76" s="25" t="s">
        <v>102</v>
      </c>
      <c r="G76" s="23">
        <v>103019</v>
      </c>
      <c r="H76" s="4" t="s">
        <v>105</v>
      </c>
    </row>
    <row r="77" spans="2:8" x14ac:dyDescent="0.2">
      <c r="B77" s="10" t="s">
        <v>68</v>
      </c>
      <c r="C77" s="9"/>
      <c r="D77" s="13">
        <f>SUM(D74:D76)</f>
        <v>139624.15</v>
      </c>
      <c r="E77" s="13">
        <f>SUM(E74:E76)</f>
        <v>139623.83000000002</v>
      </c>
      <c r="F77" s="23"/>
      <c r="G77" s="23"/>
    </row>
    <row r="78" spans="2:8" x14ac:dyDescent="0.2">
      <c r="B78" s="10" t="s">
        <v>69</v>
      </c>
      <c r="C78" s="9"/>
      <c r="D78" s="13">
        <v>15513.8</v>
      </c>
      <c r="E78" s="13">
        <v>15513.8</v>
      </c>
      <c r="F78" s="9"/>
      <c r="G78" s="23"/>
    </row>
    <row r="79" spans="2:8" ht="12.6" thickBot="1" x14ac:dyDescent="0.3">
      <c r="B79" s="16" t="s">
        <v>19</v>
      </c>
      <c r="C79" s="5"/>
      <c r="D79" s="17">
        <f>SUM(D77:D78)</f>
        <v>155137.94999999998</v>
      </c>
      <c r="E79" s="17">
        <f>SUM(E77:E78)</f>
        <v>155137.63</v>
      </c>
      <c r="F79" s="9"/>
      <c r="G79" s="24"/>
    </row>
    <row r="80" spans="2:8" ht="15.75" customHeight="1" thickTop="1" x14ac:dyDescent="0.2">
      <c r="B80" s="21" t="s">
        <v>274</v>
      </c>
      <c r="C80" s="9"/>
      <c r="D80" s="9"/>
      <c r="E80" s="9"/>
      <c r="F80" s="9"/>
      <c r="G80" s="11"/>
    </row>
    <row r="81" spans="2:8" ht="22.8" x14ac:dyDescent="0.2">
      <c r="C81" s="9" t="s">
        <v>12</v>
      </c>
      <c r="D81" s="9" t="s">
        <v>13</v>
      </c>
      <c r="E81" s="9" t="s">
        <v>14</v>
      </c>
      <c r="F81" s="9" t="s">
        <v>15</v>
      </c>
      <c r="G81" s="9" t="s">
        <v>16</v>
      </c>
      <c r="H81" s="15" t="s">
        <v>17</v>
      </c>
    </row>
    <row r="82" spans="2:8" ht="34.200000000000003" x14ac:dyDescent="0.2">
      <c r="B82" s="10" t="s">
        <v>301</v>
      </c>
      <c r="C82" s="10" t="s">
        <v>62</v>
      </c>
      <c r="D82" s="13">
        <v>103796</v>
      </c>
      <c r="E82" s="13">
        <v>103795.62</v>
      </c>
      <c r="F82" s="9"/>
      <c r="G82" s="9"/>
    </row>
    <row r="83" spans="2:8" x14ac:dyDescent="0.2">
      <c r="B83" s="2" t="s">
        <v>86</v>
      </c>
      <c r="C83" s="9"/>
      <c r="D83" s="13">
        <v>51379.02</v>
      </c>
      <c r="E83" s="13">
        <v>51379.02</v>
      </c>
      <c r="F83" s="22" t="s">
        <v>106</v>
      </c>
      <c r="G83" s="23">
        <v>103275</v>
      </c>
      <c r="H83" s="4" t="s">
        <v>107</v>
      </c>
    </row>
    <row r="84" spans="2:8" ht="22.8" x14ac:dyDescent="0.2">
      <c r="B84" s="10" t="s">
        <v>24</v>
      </c>
      <c r="C84" s="9" t="s">
        <v>18</v>
      </c>
      <c r="D84" s="13">
        <v>23354.1</v>
      </c>
      <c r="E84" s="13">
        <v>23354</v>
      </c>
      <c r="F84" s="22">
        <v>44266</v>
      </c>
      <c r="G84" s="24">
        <v>103279</v>
      </c>
      <c r="H84" s="4" t="s">
        <v>108</v>
      </c>
    </row>
    <row r="85" spans="2:8" ht="34.200000000000003" x14ac:dyDescent="0.2">
      <c r="B85" s="10" t="s">
        <v>30</v>
      </c>
      <c r="C85" s="9" t="s">
        <v>95</v>
      </c>
      <c r="D85" s="13">
        <v>18683.28</v>
      </c>
      <c r="E85" s="13">
        <v>18683</v>
      </c>
      <c r="F85" s="25">
        <v>44266</v>
      </c>
      <c r="G85" s="23">
        <v>103279</v>
      </c>
      <c r="H85" s="4" t="s">
        <v>108</v>
      </c>
    </row>
    <row r="86" spans="2:8" x14ac:dyDescent="0.2">
      <c r="B86" s="10" t="s">
        <v>68</v>
      </c>
      <c r="C86" s="9"/>
      <c r="D86" s="13">
        <f>SUM(D83:D85)</f>
        <v>93416.4</v>
      </c>
      <c r="E86" s="13">
        <f>SUM(E83:E85)</f>
        <v>93416.01999999999</v>
      </c>
      <c r="F86" s="23"/>
      <c r="G86" s="23"/>
    </row>
    <row r="87" spans="2:8" x14ac:dyDescent="0.2">
      <c r="B87" s="10" t="s">
        <v>69</v>
      </c>
      <c r="C87" s="9"/>
      <c r="D87" s="13">
        <v>10379.6</v>
      </c>
      <c r="E87" s="13">
        <v>10379.6</v>
      </c>
      <c r="F87" s="9"/>
      <c r="G87" s="23"/>
    </row>
    <row r="88" spans="2:8" ht="12.6" thickBot="1" x14ac:dyDescent="0.3">
      <c r="B88" s="16" t="s">
        <v>19</v>
      </c>
      <c r="C88" s="5"/>
      <c r="D88" s="17">
        <f>SUM(D86:D87)</f>
        <v>103796</v>
      </c>
      <c r="E88" s="17">
        <f>SUM(E86:E87)</f>
        <v>103795.62</v>
      </c>
      <c r="F88" s="9"/>
      <c r="G88" s="24"/>
    </row>
    <row r="89" spans="2:8" ht="12.6" thickTop="1" x14ac:dyDescent="0.2">
      <c r="B89" s="10"/>
      <c r="C89" s="9"/>
      <c r="D89" s="9"/>
      <c r="E89" s="9"/>
      <c r="F89" s="9"/>
      <c r="G89" s="9"/>
    </row>
    <row r="90" spans="2:8" x14ac:dyDescent="0.2">
      <c r="B90" s="10"/>
      <c r="C90" s="9"/>
      <c r="D90" s="9"/>
      <c r="E90" s="9"/>
      <c r="F90" s="9"/>
      <c r="G90" s="9"/>
    </row>
    <row r="91" spans="2:8" x14ac:dyDescent="0.2">
      <c r="B91" s="21" t="s">
        <v>275</v>
      </c>
      <c r="C91" s="9"/>
      <c r="D91" s="9"/>
      <c r="E91" s="9"/>
      <c r="F91" s="9"/>
      <c r="G91" s="11"/>
    </row>
    <row r="92" spans="2:8" ht="22.8" x14ac:dyDescent="0.2">
      <c r="C92" s="9" t="s">
        <v>12</v>
      </c>
      <c r="D92" s="9" t="s">
        <v>13</v>
      </c>
      <c r="E92" s="9" t="s">
        <v>14</v>
      </c>
      <c r="F92" s="9" t="s">
        <v>15</v>
      </c>
      <c r="G92" s="9" t="s">
        <v>16</v>
      </c>
      <c r="H92" s="15" t="s">
        <v>17</v>
      </c>
    </row>
    <row r="93" spans="2:8" ht="34.200000000000003" x14ac:dyDescent="0.2">
      <c r="B93" s="10" t="s">
        <v>294</v>
      </c>
      <c r="C93" s="10" t="s">
        <v>62</v>
      </c>
      <c r="D93" s="13">
        <v>142052.24</v>
      </c>
      <c r="E93" s="13">
        <v>142052.24</v>
      </c>
      <c r="F93" s="9"/>
      <c r="G93" s="9"/>
    </row>
    <row r="94" spans="2:8" x14ac:dyDescent="0.2">
      <c r="B94" s="2" t="s">
        <v>59</v>
      </c>
      <c r="C94" s="9"/>
      <c r="D94" s="13">
        <v>70315.86</v>
      </c>
      <c r="E94" s="13">
        <v>70315.86</v>
      </c>
      <c r="F94" s="22">
        <v>44266</v>
      </c>
      <c r="G94" s="23">
        <v>103280</v>
      </c>
      <c r="H94" s="4" t="s">
        <v>110</v>
      </c>
    </row>
    <row r="95" spans="2:8" ht="22.8" x14ac:dyDescent="0.2">
      <c r="B95" s="10" t="s">
        <v>109</v>
      </c>
      <c r="C95" s="9" t="s">
        <v>18</v>
      </c>
      <c r="D95" s="13">
        <v>15980.88</v>
      </c>
      <c r="E95" s="13">
        <v>15980</v>
      </c>
      <c r="F95" s="22">
        <v>44266</v>
      </c>
      <c r="G95" s="24">
        <v>103281</v>
      </c>
      <c r="H95" s="4" t="s">
        <v>111</v>
      </c>
    </row>
    <row r="96" spans="2:8" ht="34.200000000000003" x14ac:dyDescent="0.2">
      <c r="B96" s="10" t="s">
        <v>112</v>
      </c>
      <c r="C96" s="9" t="s">
        <v>95</v>
      </c>
      <c r="D96" s="13">
        <v>15980.88</v>
      </c>
      <c r="E96" s="13">
        <v>15980</v>
      </c>
      <c r="F96" s="25">
        <v>44266</v>
      </c>
      <c r="G96" s="23">
        <v>103282</v>
      </c>
      <c r="H96" s="4" t="s">
        <v>113</v>
      </c>
    </row>
    <row r="97" spans="1:8" x14ac:dyDescent="0.2">
      <c r="B97" s="10" t="s">
        <v>56</v>
      </c>
      <c r="C97" s="9"/>
      <c r="D97" s="13">
        <v>25569.4</v>
      </c>
      <c r="E97" s="13">
        <v>25569.4</v>
      </c>
      <c r="F97" s="25">
        <v>44266</v>
      </c>
      <c r="G97" s="23">
        <v>103283</v>
      </c>
      <c r="H97" s="4" t="s">
        <v>114</v>
      </c>
    </row>
    <row r="98" spans="1:8" x14ac:dyDescent="0.2">
      <c r="B98" s="10" t="s">
        <v>68</v>
      </c>
      <c r="C98" s="9"/>
      <c r="D98" s="13">
        <f>SUM(D94:D97)</f>
        <v>127847.02000000002</v>
      </c>
      <c r="E98" s="13">
        <v>127847.02</v>
      </c>
      <c r="F98" s="23"/>
      <c r="G98" s="23"/>
    </row>
    <row r="99" spans="1:8" x14ac:dyDescent="0.2">
      <c r="B99" s="10" t="s">
        <v>69</v>
      </c>
      <c r="C99" s="9"/>
      <c r="D99" s="13">
        <v>14205.22</v>
      </c>
      <c r="E99" s="13">
        <v>14205.22</v>
      </c>
      <c r="F99" s="9"/>
      <c r="G99" s="23"/>
    </row>
    <row r="100" spans="1:8" ht="12.6" thickBot="1" x14ac:dyDescent="0.3">
      <c r="B100" s="16" t="s">
        <v>19</v>
      </c>
      <c r="C100" s="5"/>
      <c r="D100" s="17">
        <f>SUM(D98:D99)</f>
        <v>142052.24000000002</v>
      </c>
      <c r="E100" s="17">
        <f>SUM(E98:E99)</f>
        <v>142052.24</v>
      </c>
      <c r="F100" s="9"/>
      <c r="G100" s="24"/>
    </row>
    <row r="101" spans="1:8" ht="12.6" thickTop="1" x14ac:dyDescent="0.2">
      <c r="B101" s="10"/>
      <c r="C101" s="9"/>
      <c r="D101" s="9"/>
      <c r="E101" s="9"/>
      <c r="F101" s="9"/>
      <c r="G101" s="9"/>
    </row>
    <row r="102" spans="1:8" x14ac:dyDescent="0.2">
      <c r="A102" s="6" t="s">
        <v>1</v>
      </c>
      <c r="B102" s="9" t="s">
        <v>9</v>
      </c>
      <c r="C102" s="9"/>
      <c r="D102" s="9"/>
      <c r="E102" s="9"/>
      <c r="F102" s="9"/>
      <c r="G102" s="9"/>
    </row>
    <row r="103" spans="1:8" ht="24" x14ac:dyDescent="0.25">
      <c r="A103" s="6" t="s">
        <v>2</v>
      </c>
      <c r="B103" s="5" t="s">
        <v>10</v>
      </c>
      <c r="C103" s="9"/>
      <c r="D103" s="9"/>
      <c r="E103" s="9"/>
      <c r="F103" s="9"/>
      <c r="G103" s="9"/>
    </row>
    <row r="104" spans="1:8" x14ac:dyDescent="0.2">
      <c r="A104" s="6" t="s">
        <v>3</v>
      </c>
      <c r="B104" s="9" t="s">
        <v>7</v>
      </c>
      <c r="C104" s="9"/>
      <c r="D104" s="9"/>
      <c r="E104" s="9"/>
      <c r="F104" s="9"/>
      <c r="G104" s="9"/>
    </row>
    <row r="105" spans="1:8" x14ac:dyDescent="0.2">
      <c r="C105" s="9"/>
      <c r="D105" s="9"/>
      <c r="E105" s="9"/>
      <c r="F105" s="9"/>
      <c r="G105" s="9"/>
    </row>
    <row r="106" spans="1:8" ht="20.25" customHeight="1" x14ac:dyDescent="0.25">
      <c r="B106" s="12" t="s">
        <v>285</v>
      </c>
      <c r="C106" s="9"/>
      <c r="F106" s="9"/>
      <c r="G106" s="9"/>
    </row>
    <row r="107" spans="1:8" ht="23.4" x14ac:dyDescent="0.25">
      <c r="B107" s="12"/>
      <c r="C107" s="9" t="s">
        <v>12</v>
      </c>
      <c r="D107" s="9" t="s">
        <v>13</v>
      </c>
      <c r="E107" s="9" t="s">
        <v>14</v>
      </c>
      <c r="F107" s="9" t="s">
        <v>15</v>
      </c>
      <c r="G107" s="9" t="s">
        <v>16</v>
      </c>
      <c r="H107" s="15" t="s">
        <v>17</v>
      </c>
    </row>
    <row r="108" spans="1:8" ht="22.8" x14ac:dyDescent="0.2">
      <c r="B108" s="9" t="s">
        <v>61</v>
      </c>
      <c r="C108" s="9"/>
      <c r="D108" s="13">
        <v>404960.39</v>
      </c>
      <c r="E108" s="13">
        <v>389774.38</v>
      </c>
      <c r="F108" s="9"/>
      <c r="G108" s="9"/>
      <c r="H108" s="15"/>
    </row>
    <row r="109" spans="1:8" ht="11.4" x14ac:dyDescent="0.2">
      <c r="A109" s="4"/>
      <c r="B109" s="4" t="s">
        <v>24</v>
      </c>
      <c r="C109" s="9"/>
      <c r="D109" s="13">
        <v>40496.04</v>
      </c>
      <c r="E109" s="18">
        <v>40496.04</v>
      </c>
      <c r="F109" s="4" t="s">
        <v>26</v>
      </c>
      <c r="G109" s="8">
        <v>102716</v>
      </c>
      <c r="H109" s="19" t="s">
        <v>39</v>
      </c>
    </row>
    <row r="110" spans="1:8" ht="19.5" customHeight="1" x14ac:dyDescent="0.2">
      <c r="B110" s="9" t="s">
        <v>25</v>
      </c>
      <c r="C110" s="9" t="s">
        <v>18</v>
      </c>
      <c r="D110" s="13">
        <v>15186.01</v>
      </c>
      <c r="E110" s="13">
        <v>15186.01</v>
      </c>
      <c r="F110" s="14" t="s">
        <v>26</v>
      </c>
      <c r="G110" s="8">
        <v>102717</v>
      </c>
      <c r="H110" s="19" t="s">
        <v>40</v>
      </c>
    </row>
    <row r="111" spans="1:8" ht="12.75" customHeight="1" x14ac:dyDescent="0.2">
      <c r="B111" s="9" t="s">
        <v>27</v>
      </c>
      <c r="C111" s="9" t="s">
        <v>23</v>
      </c>
      <c r="D111" s="13">
        <v>30372.04</v>
      </c>
      <c r="E111" s="13">
        <v>30372.04</v>
      </c>
      <c r="F111" s="14" t="s">
        <v>32</v>
      </c>
      <c r="G111" s="8">
        <v>102719</v>
      </c>
      <c r="H111" s="19" t="s">
        <v>41</v>
      </c>
    </row>
    <row r="112" spans="1:8" x14ac:dyDescent="0.2">
      <c r="B112" s="9" t="s">
        <v>28</v>
      </c>
      <c r="C112" s="9"/>
      <c r="D112" s="13">
        <v>15186.01</v>
      </c>
      <c r="E112" s="13">
        <v>0</v>
      </c>
      <c r="F112" s="9" t="s">
        <v>29</v>
      </c>
      <c r="G112" s="8"/>
      <c r="H112" s="19"/>
    </row>
    <row r="113" spans="1:8" x14ac:dyDescent="0.2">
      <c r="B113" s="9"/>
      <c r="C113" s="9"/>
      <c r="D113" s="13"/>
      <c r="E113" s="13"/>
      <c r="F113" s="9"/>
      <c r="G113" s="8"/>
      <c r="H113" s="19"/>
    </row>
    <row r="114" spans="1:8" x14ac:dyDescent="0.2">
      <c r="B114" s="9"/>
      <c r="C114" s="9"/>
      <c r="D114" s="13"/>
      <c r="E114" s="13"/>
      <c r="F114" s="9"/>
      <c r="G114" s="8"/>
      <c r="H114" s="19"/>
    </row>
    <row r="115" spans="1:8" x14ac:dyDescent="0.2">
      <c r="A115" s="6" t="s">
        <v>4</v>
      </c>
      <c r="B115" s="9" t="s">
        <v>8</v>
      </c>
      <c r="C115" s="9"/>
      <c r="D115" s="13"/>
      <c r="E115" s="13"/>
      <c r="F115" s="9"/>
      <c r="G115" s="8"/>
      <c r="H115" s="19"/>
    </row>
    <row r="116" spans="1:8" ht="15" customHeight="1" x14ac:dyDescent="0.2">
      <c r="B116" s="2" t="s">
        <v>30</v>
      </c>
      <c r="D116" s="15">
        <v>44545.64</v>
      </c>
      <c r="E116" s="18">
        <v>44545.64</v>
      </c>
      <c r="F116" s="4" t="s">
        <v>26</v>
      </c>
      <c r="G116" s="8">
        <v>102718</v>
      </c>
      <c r="H116" s="19" t="s">
        <v>42</v>
      </c>
    </row>
    <row r="117" spans="1:8" x14ac:dyDescent="0.2">
      <c r="B117" s="9" t="s">
        <v>31</v>
      </c>
      <c r="C117" s="9"/>
      <c r="D117" s="13">
        <v>36446.44</v>
      </c>
      <c r="E117" s="13">
        <v>36446.44</v>
      </c>
      <c r="F117" s="14" t="s">
        <v>26</v>
      </c>
      <c r="G117" s="8">
        <v>102720</v>
      </c>
      <c r="H117" s="19" t="s">
        <v>43</v>
      </c>
    </row>
    <row r="118" spans="1:8" x14ac:dyDescent="0.2">
      <c r="B118" s="9"/>
      <c r="C118" s="9"/>
      <c r="D118" s="13"/>
      <c r="E118" s="13"/>
      <c r="F118" s="8"/>
      <c r="G118" s="8"/>
      <c r="H118" s="2"/>
    </row>
    <row r="119" spans="1:8" x14ac:dyDescent="0.2">
      <c r="A119" s="6" t="s">
        <v>11</v>
      </c>
      <c r="B119" s="9" t="s">
        <v>21</v>
      </c>
      <c r="C119" s="9"/>
      <c r="D119" s="13"/>
      <c r="E119" s="13"/>
      <c r="F119" s="8"/>
      <c r="G119" s="8"/>
      <c r="H119" s="2"/>
    </row>
    <row r="120" spans="1:8" x14ac:dyDescent="0.2">
      <c r="B120" s="9" t="s">
        <v>33</v>
      </c>
      <c r="C120" s="9"/>
      <c r="D120" s="13">
        <v>111364.11</v>
      </c>
      <c r="E120" s="13">
        <v>111364.11</v>
      </c>
      <c r="F120" s="14" t="s">
        <v>26</v>
      </c>
      <c r="G120" s="8">
        <v>102714</v>
      </c>
      <c r="H120" s="2" t="s">
        <v>44</v>
      </c>
    </row>
    <row r="121" spans="1:8" x14ac:dyDescent="0.2">
      <c r="B121" s="9" t="s">
        <v>34</v>
      </c>
      <c r="C121" s="9"/>
      <c r="D121" s="13">
        <v>111364.1</v>
      </c>
      <c r="E121" s="13">
        <v>111364.1</v>
      </c>
      <c r="F121" s="14" t="s">
        <v>26</v>
      </c>
      <c r="G121" s="8">
        <v>102715</v>
      </c>
      <c r="H121" s="2" t="s">
        <v>45</v>
      </c>
    </row>
    <row r="122" spans="1:8" ht="12.6" thickBot="1" x14ac:dyDescent="0.3">
      <c r="B122" s="16" t="s">
        <v>19</v>
      </c>
      <c r="C122" s="9"/>
      <c r="D122" s="17">
        <f>SUM(D109:D121)</f>
        <v>404960.39</v>
      </c>
      <c r="E122" s="17">
        <f>SUM(E109:E121)</f>
        <v>389774.38</v>
      </c>
      <c r="F122" s="9"/>
      <c r="G122" s="8"/>
      <c r="H122" s="2"/>
    </row>
    <row r="123" spans="1:8" ht="12.6" thickTop="1" x14ac:dyDescent="0.2">
      <c r="F123" s="9"/>
      <c r="G123" s="9"/>
    </row>
    <row r="124" spans="1:8" x14ac:dyDescent="0.2">
      <c r="A124" s="6" t="s">
        <v>3</v>
      </c>
      <c r="B124" s="9" t="s">
        <v>7</v>
      </c>
      <c r="C124" s="9"/>
      <c r="D124" s="9"/>
      <c r="E124" s="9"/>
      <c r="F124" s="9"/>
      <c r="G124" s="9"/>
    </row>
    <row r="125" spans="1:8" ht="17.25" customHeight="1" x14ac:dyDescent="0.25">
      <c r="B125" s="12" t="s">
        <v>20</v>
      </c>
      <c r="C125" s="9"/>
      <c r="D125" s="9"/>
      <c r="E125" s="9"/>
      <c r="F125" s="9"/>
      <c r="G125" s="9"/>
    </row>
    <row r="126" spans="1:8" ht="23.4" x14ac:dyDescent="0.25">
      <c r="B126" s="12"/>
      <c r="C126" s="9" t="s">
        <v>12</v>
      </c>
      <c r="D126" s="9" t="s">
        <v>13</v>
      </c>
      <c r="E126" s="9" t="s">
        <v>14</v>
      </c>
      <c r="F126" s="9" t="s">
        <v>15</v>
      </c>
      <c r="G126" s="9" t="s">
        <v>16</v>
      </c>
      <c r="H126" s="15" t="s">
        <v>17</v>
      </c>
    </row>
    <row r="127" spans="1:8" ht="22.8" x14ac:dyDescent="0.2">
      <c r="B127" s="9" t="s">
        <v>61</v>
      </c>
      <c r="C127" s="9" t="s">
        <v>35</v>
      </c>
      <c r="D127" s="13">
        <v>690773.63</v>
      </c>
      <c r="E127" s="13">
        <v>664869.62</v>
      </c>
      <c r="F127" s="9"/>
      <c r="G127" s="9"/>
    </row>
    <row r="128" spans="1:8" ht="15" customHeight="1" x14ac:dyDescent="0.2">
      <c r="B128" s="4" t="s">
        <v>24</v>
      </c>
      <c r="C128" s="9"/>
      <c r="D128" s="13">
        <v>69077.36</v>
      </c>
      <c r="E128" s="18">
        <v>69077.36</v>
      </c>
      <c r="F128" s="4" t="s">
        <v>37</v>
      </c>
      <c r="G128" s="8">
        <v>102777</v>
      </c>
      <c r="H128" s="4" t="s">
        <v>46</v>
      </c>
    </row>
    <row r="129" spans="2:8" ht="22.5" customHeight="1" x14ac:dyDescent="0.2">
      <c r="B129" s="9" t="s">
        <v>25</v>
      </c>
      <c r="C129" s="9" t="s">
        <v>18</v>
      </c>
      <c r="D129" s="13">
        <v>25904.01</v>
      </c>
      <c r="E129" s="13">
        <v>25904.01</v>
      </c>
      <c r="F129" s="14" t="s">
        <v>37</v>
      </c>
      <c r="G129" s="8">
        <v>102778</v>
      </c>
      <c r="H129" s="4" t="s">
        <v>47</v>
      </c>
    </row>
    <row r="130" spans="2:8" ht="22.8" x14ac:dyDescent="0.2">
      <c r="B130" s="9" t="s">
        <v>28</v>
      </c>
      <c r="C130" s="9" t="s">
        <v>36</v>
      </c>
      <c r="D130" s="13">
        <v>25904.01</v>
      </c>
      <c r="E130" s="13">
        <v>0</v>
      </c>
      <c r="F130" s="14" t="s">
        <v>29</v>
      </c>
      <c r="G130" s="8"/>
    </row>
    <row r="131" spans="2:8" x14ac:dyDescent="0.2">
      <c r="B131" s="9"/>
      <c r="C131" s="9"/>
      <c r="D131" s="13"/>
      <c r="E131" s="13"/>
      <c r="F131" s="9"/>
      <c r="G131" s="8"/>
    </row>
    <row r="132" spans="2:8" x14ac:dyDescent="0.2">
      <c r="B132" s="9" t="s">
        <v>8</v>
      </c>
      <c r="C132" s="9"/>
      <c r="D132" s="13"/>
      <c r="E132" s="13"/>
      <c r="F132" s="9"/>
      <c r="G132" s="8"/>
    </row>
    <row r="133" spans="2:8" x14ac:dyDescent="0.2">
      <c r="B133" s="9" t="s">
        <v>38</v>
      </c>
      <c r="C133" s="9"/>
      <c r="D133" s="13">
        <v>51808.03</v>
      </c>
      <c r="E133" s="13">
        <v>51808.03</v>
      </c>
      <c r="F133" s="9" t="s">
        <v>37</v>
      </c>
      <c r="G133" s="8">
        <v>102779</v>
      </c>
      <c r="H133" s="4" t="s">
        <v>50</v>
      </c>
    </row>
    <row r="134" spans="2:8" x14ac:dyDescent="0.2">
      <c r="B134" s="2" t="s">
        <v>38</v>
      </c>
      <c r="D134" s="15">
        <v>75985.09</v>
      </c>
      <c r="E134" s="18">
        <v>75985.09</v>
      </c>
      <c r="F134" s="4" t="s">
        <v>37</v>
      </c>
      <c r="G134" s="8">
        <v>102780</v>
      </c>
      <c r="H134" s="4" t="s">
        <v>48</v>
      </c>
    </row>
    <row r="135" spans="2:8" x14ac:dyDescent="0.2">
      <c r="D135" s="15"/>
      <c r="E135" s="18"/>
      <c r="G135" s="8"/>
    </row>
    <row r="136" spans="2:8" x14ac:dyDescent="0.2">
      <c r="D136" s="15"/>
      <c r="E136" s="18"/>
      <c r="G136" s="8"/>
    </row>
    <row r="137" spans="2:8" x14ac:dyDescent="0.2">
      <c r="B137" s="9" t="s">
        <v>31</v>
      </c>
      <c r="C137" s="9"/>
      <c r="D137" s="13">
        <v>62169.63</v>
      </c>
      <c r="E137" s="13">
        <v>62169.63</v>
      </c>
      <c r="F137" s="14" t="s">
        <v>37</v>
      </c>
      <c r="G137" s="8">
        <v>102781</v>
      </c>
      <c r="H137" s="4" t="s">
        <v>49</v>
      </c>
    </row>
    <row r="138" spans="2:8" x14ac:dyDescent="0.2">
      <c r="B138" s="9"/>
      <c r="C138" s="9"/>
      <c r="D138" s="13"/>
      <c r="E138" s="13"/>
      <c r="F138" s="14"/>
      <c r="G138" s="8"/>
    </row>
    <row r="139" spans="2:8" x14ac:dyDescent="0.2">
      <c r="B139" s="9"/>
      <c r="C139" s="9"/>
      <c r="D139" s="13"/>
      <c r="E139" s="13"/>
      <c r="F139" s="8"/>
      <c r="G139" s="8"/>
    </row>
    <row r="140" spans="2:8" x14ac:dyDescent="0.2">
      <c r="B140" s="9" t="s">
        <v>22</v>
      </c>
      <c r="C140" s="9"/>
      <c r="D140" s="13"/>
      <c r="E140" s="13"/>
      <c r="F140" s="8"/>
      <c r="G140" s="8"/>
    </row>
    <row r="141" spans="2:8" x14ac:dyDescent="0.2">
      <c r="B141" s="9" t="s">
        <v>33</v>
      </c>
      <c r="C141" s="9"/>
      <c r="D141" s="13">
        <v>189962.75</v>
      </c>
      <c r="E141" s="13">
        <v>189962.75</v>
      </c>
      <c r="F141" s="14" t="s">
        <v>37</v>
      </c>
      <c r="G141" s="8">
        <v>102775</v>
      </c>
      <c r="H141" s="4" t="s">
        <v>51</v>
      </c>
    </row>
    <row r="142" spans="2:8" x14ac:dyDescent="0.2">
      <c r="B142" s="9" t="s">
        <v>53</v>
      </c>
      <c r="C142" s="9"/>
      <c r="D142" s="13">
        <v>189962.75</v>
      </c>
      <c r="E142" s="13">
        <v>189962.75</v>
      </c>
      <c r="F142" s="14" t="s">
        <v>37</v>
      </c>
      <c r="G142" s="8">
        <v>102776</v>
      </c>
      <c r="H142" s="4" t="s">
        <v>52</v>
      </c>
    </row>
    <row r="143" spans="2:8" ht="12.6" thickBot="1" x14ac:dyDescent="0.3">
      <c r="B143" s="16" t="s">
        <v>19</v>
      </c>
      <c r="C143" s="9"/>
      <c r="D143" s="17">
        <f ca="1">SUM(D128:D145)</f>
        <v>690773.62999999989</v>
      </c>
      <c r="E143" s="17">
        <f ca="1">SUM(E128:E145)</f>
        <v>664869.62</v>
      </c>
      <c r="F143" s="9"/>
      <c r="G143" s="8"/>
    </row>
    <row r="144" spans="2:8" ht="12.6" thickTop="1" x14ac:dyDescent="0.2">
      <c r="B144" s="10"/>
      <c r="C144" s="9"/>
      <c r="D144" s="13"/>
      <c r="E144" s="13"/>
      <c r="G144" s="8"/>
    </row>
    <row r="145" spans="2:8" x14ac:dyDescent="0.25">
      <c r="B145" s="12" t="s">
        <v>132</v>
      </c>
      <c r="C145" s="9"/>
      <c r="D145" s="13"/>
      <c r="E145" s="13"/>
      <c r="F145" s="9"/>
      <c r="G145" s="8"/>
    </row>
    <row r="146" spans="2:8" ht="23.4" x14ac:dyDescent="0.25">
      <c r="B146" s="12"/>
      <c r="C146" s="9" t="s">
        <v>12</v>
      </c>
      <c r="D146" s="9" t="s">
        <v>13</v>
      </c>
      <c r="E146" s="9" t="s">
        <v>14</v>
      </c>
      <c r="F146" s="9" t="s">
        <v>15</v>
      </c>
      <c r="G146" s="9" t="s">
        <v>16</v>
      </c>
      <c r="H146" s="15" t="s">
        <v>17</v>
      </c>
    </row>
    <row r="147" spans="2:8" ht="24.75" customHeight="1" x14ac:dyDescent="0.2">
      <c r="B147" s="9" t="s">
        <v>115</v>
      </c>
      <c r="C147" s="9" t="s">
        <v>35</v>
      </c>
      <c r="D147" s="13">
        <v>2070582.3</v>
      </c>
      <c r="E147" s="13">
        <v>1639901.19</v>
      </c>
      <c r="F147" s="9"/>
      <c r="G147" s="9"/>
    </row>
    <row r="148" spans="2:8" ht="17.25" customHeight="1" x14ac:dyDescent="0.2">
      <c r="B148" s="9"/>
      <c r="C148" s="9"/>
      <c r="D148" s="13"/>
      <c r="E148" s="13"/>
      <c r="F148" s="9"/>
      <c r="G148" s="9" t="s">
        <v>131</v>
      </c>
    </row>
    <row r="149" spans="2:8" ht="36.75" customHeight="1" x14ac:dyDescent="0.2">
      <c r="B149" s="4" t="s">
        <v>54</v>
      </c>
      <c r="C149" s="9"/>
      <c r="D149" s="13">
        <v>269175.69</v>
      </c>
      <c r="E149" s="18" t="s">
        <v>77</v>
      </c>
      <c r="G149" s="8"/>
    </row>
    <row r="150" spans="2:8" ht="25.5" customHeight="1" x14ac:dyDescent="0.2">
      <c r="B150" s="9" t="s">
        <v>65</v>
      </c>
      <c r="C150" s="9" t="s">
        <v>18</v>
      </c>
      <c r="D150" s="13">
        <v>134587.85</v>
      </c>
      <c r="E150" s="13">
        <v>134587.85</v>
      </c>
      <c r="F150" s="14" t="s">
        <v>37</v>
      </c>
      <c r="G150" s="8">
        <v>102782</v>
      </c>
      <c r="H150" s="4" t="s">
        <v>118</v>
      </c>
    </row>
    <row r="151" spans="2:8" ht="22.8" x14ac:dyDescent="0.2">
      <c r="B151" s="9" t="s">
        <v>55</v>
      </c>
      <c r="C151" s="9" t="s">
        <v>36</v>
      </c>
      <c r="D151" s="13">
        <v>75921.350000000006</v>
      </c>
      <c r="E151" s="13">
        <v>75921.350000000006</v>
      </c>
      <c r="F151" s="14" t="s">
        <v>37</v>
      </c>
      <c r="G151" s="8">
        <v>102783</v>
      </c>
      <c r="H151" s="4" t="s">
        <v>119</v>
      </c>
    </row>
    <row r="152" spans="2:8" x14ac:dyDescent="0.2">
      <c r="B152" s="9" t="s">
        <v>66</v>
      </c>
      <c r="C152" s="9"/>
      <c r="D152" s="13">
        <v>37960.68</v>
      </c>
      <c r="E152" s="13">
        <v>37960.68</v>
      </c>
      <c r="F152" s="9" t="s">
        <v>37</v>
      </c>
      <c r="G152" s="8">
        <v>102785</v>
      </c>
      <c r="H152" s="4" t="s">
        <v>120</v>
      </c>
    </row>
    <row r="153" spans="2:8" x14ac:dyDescent="0.2">
      <c r="B153" s="9"/>
      <c r="C153" s="9"/>
      <c r="D153" s="13"/>
      <c r="E153" s="13"/>
      <c r="F153" s="9"/>
      <c r="G153" s="8"/>
    </row>
    <row r="154" spans="2:8" x14ac:dyDescent="0.2">
      <c r="B154" s="9" t="s">
        <v>8</v>
      </c>
      <c r="C154" s="9"/>
      <c r="D154" s="13"/>
      <c r="E154" s="13"/>
      <c r="F154" s="9"/>
      <c r="G154" s="8"/>
    </row>
    <row r="155" spans="2:8" ht="34.200000000000003" x14ac:dyDescent="0.2">
      <c r="B155" s="9" t="s">
        <v>56</v>
      </c>
      <c r="C155" s="9"/>
      <c r="D155" s="13">
        <v>161505.42000000001</v>
      </c>
      <c r="E155" s="18" t="s">
        <v>77</v>
      </c>
      <c r="F155" s="9"/>
      <c r="G155" s="8"/>
    </row>
    <row r="156" spans="2:8" x14ac:dyDescent="0.2">
      <c r="B156" s="2" t="s">
        <v>31</v>
      </c>
      <c r="D156" s="15">
        <v>161505.41</v>
      </c>
      <c r="E156" s="18">
        <v>161505.41</v>
      </c>
      <c r="F156" s="4" t="s">
        <v>37</v>
      </c>
      <c r="G156" s="8">
        <v>102787</v>
      </c>
      <c r="H156" s="4" t="s">
        <v>121</v>
      </c>
    </row>
    <row r="157" spans="2:8" x14ac:dyDescent="0.2">
      <c r="B157" s="9" t="s">
        <v>116</v>
      </c>
      <c r="C157" s="9"/>
      <c r="D157" s="13">
        <v>60737.09</v>
      </c>
      <c r="E157" s="13">
        <v>60737.09</v>
      </c>
      <c r="F157" s="14" t="s">
        <v>37</v>
      </c>
      <c r="G157" s="8">
        <v>102784</v>
      </c>
      <c r="H157" s="4" t="s">
        <v>122</v>
      </c>
    </row>
    <row r="158" spans="2:8" x14ac:dyDescent="0.2">
      <c r="B158" s="9" t="s">
        <v>67</v>
      </c>
      <c r="C158" s="9"/>
      <c r="D158" s="13">
        <v>30368.54</v>
      </c>
      <c r="E158" s="13">
        <v>30368.54</v>
      </c>
      <c r="F158" s="14" t="s">
        <v>37</v>
      </c>
      <c r="G158" s="8">
        <v>102786</v>
      </c>
      <c r="H158" s="4" t="s">
        <v>123</v>
      </c>
    </row>
    <row r="159" spans="2:8" x14ac:dyDescent="0.2">
      <c r="B159" s="9"/>
      <c r="C159" s="9"/>
      <c r="D159" s="13"/>
      <c r="E159" s="13"/>
      <c r="F159" s="8"/>
      <c r="G159" s="8"/>
    </row>
    <row r="160" spans="2:8" x14ac:dyDescent="0.2">
      <c r="B160" s="9" t="s">
        <v>22</v>
      </c>
      <c r="C160" s="9"/>
      <c r="D160" s="13"/>
      <c r="E160" s="13"/>
      <c r="F160" s="8"/>
      <c r="G160" s="8"/>
    </row>
    <row r="161" spans="2:8" x14ac:dyDescent="0.2">
      <c r="B161" s="9" t="s">
        <v>58</v>
      </c>
      <c r="C161" s="9"/>
      <c r="D161" s="13">
        <v>512469.12</v>
      </c>
      <c r="E161" s="13">
        <v>512469.12</v>
      </c>
      <c r="F161" s="14" t="s">
        <v>124</v>
      </c>
      <c r="G161" s="8">
        <v>102792</v>
      </c>
      <c r="H161" s="4" t="s">
        <v>125</v>
      </c>
    </row>
    <row r="162" spans="2:8" x14ac:dyDescent="0.2">
      <c r="B162" s="9" t="s">
        <v>60</v>
      </c>
      <c r="C162" s="9"/>
      <c r="D162" s="13">
        <v>307481.48</v>
      </c>
      <c r="E162" s="13">
        <v>307481.48</v>
      </c>
      <c r="F162" s="14" t="s">
        <v>37</v>
      </c>
      <c r="G162" s="8">
        <v>102790</v>
      </c>
      <c r="H162" s="4" t="s">
        <v>126</v>
      </c>
    </row>
    <row r="163" spans="2:8" x14ac:dyDescent="0.2">
      <c r="B163" s="9" t="s">
        <v>64</v>
      </c>
      <c r="C163" s="9"/>
      <c r="D163" s="27">
        <v>204987.65</v>
      </c>
      <c r="E163" s="27">
        <v>204987.65</v>
      </c>
      <c r="F163" s="14" t="s">
        <v>124</v>
      </c>
      <c r="G163" s="8">
        <v>102794</v>
      </c>
      <c r="H163" s="4" t="s">
        <v>127</v>
      </c>
    </row>
    <row r="164" spans="2:8" x14ac:dyDescent="0.2">
      <c r="B164" s="9" t="s">
        <v>117</v>
      </c>
      <c r="C164" s="9"/>
      <c r="D164" s="27">
        <v>56941.01</v>
      </c>
      <c r="E164" s="27">
        <v>56941.01</v>
      </c>
      <c r="F164" s="14" t="s">
        <v>128</v>
      </c>
      <c r="G164" s="8">
        <v>102791</v>
      </c>
      <c r="H164" s="4" t="s">
        <v>129</v>
      </c>
    </row>
    <row r="165" spans="2:8" x14ac:dyDescent="0.2">
      <c r="B165" s="9" t="s">
        <v>59</v>
      </c>
      <c r="C165" s="9"/>
      <c r="D165" s="27">
        <v>56941.01</v>
      </c>
      <c r="E165" s="27">
        <v>56941.01</v>
      </c>
      <c r="F165" s="14" t="s">
        <v>124</v>
      </c>
      <c r="G165" s="8">
        <v>102793</v>
      </c>
      <c r="H165" s="4" t="s">
        <v>130</v>
      </c>
    </row>
    <row r="166" spans="2:8" ht="12.6" thickBot="1" x14ac:dyDescent="0.3">
      <c r="B166" s="16" t="s">
        <v>19</v>
      </c>
      <c r="C166" s="9"/>
      <c r="D166" s="17">
        <f>SUM(D149:D165)</f>
        <v>2070582.2999999998</v>
      </c>
      <c r="E166" s="17">
        <f>SUM(E149:E165)</f>
        <v>1639901.19</v>
      </c>
      <c r="F166" s="9"/>
      <c r="G166" s="8"/>
    </row>
    <row r="167" spans="2:8" ht="12.6" thickTop="1" x14ac:dyDescent="0.2">
      <c r="B167" s="10"/>
      <c r="C167" s="9"/>
      <c r="D167" s="13"/>
      <c r="E167" s="13"/>
      <c r="F167" s="9"/>
      <c r="G167" s="8"/>
    </row>
    <row r="168" spans="2:8" x14ac:dyDescent="0.2">
      <c r="B168" s="10"/>
      <c r="C168" s="9"/>
      <c r="D168" s="13"/>
      <c r="E168" s="13"/>
      <c r="F168" s="9"/>
      <c r="G168" s="8"/>
    </row>
    <row r="169" spans="2:8" x14ac:dyDescent="0.25">
      <c r="B169" s="12" t="s">
        <v>99</v>
      </c>
      <c r="C169" s="9"/>
      <c r="D169" s="9"/>
      <c r="E169" s="9"/>
      <c r="F169" s="9"/>
      <c r="G169" s="9"/>
    </row>
    <row r="170" spans="2:8" ht="23.4" x14ac:dyDescent="0.25">
      <c r="B170" s="12"/>
      <c r="C170" s="9" t="s">
        <v>12</v>
      </c>
      <c r="D170" s="9" t="s">
        <v>13</v>
      </c>
      <c r="E170" s="9" t="s">
        <v>14</v>
      </c>
      <c r="F170" s="9" t="s">
        <v>15</v>
      </c>
      <c r="G170" s="9" t="s">
        <v>16</v>
      </c>
      <c r="H170" s="15" t="s">
        <v>17</v>
      </c>
    </row>
    <row r="171" spans="2:8" ht="22.8" x14ac:dyDescent="0.2">
      <c r="B171" s="9" t="s">
        <v>61</v>
      </c>
      <c r="C171" s="9" t="s">
        <v>133</v>
      </c>
      <c r="D171" s="13">
        <v>157422.56</v>
      </c>
      <c r="E171" s="13">
        <v>149551.56</v>
      </c>
      <c r="F171" s="9"/>
      <c r="G171" s="9"/>
    </row>
    <row r="172" spans="2:8" ht="34.200000000000003" x14ac:dyDescent="0.2">
      <c r="B172" s="4" t="s">
        <v>135</v>
      </c>
      <c r="C172" s="9"/>
      <c r="D172" s="13">
        <v>7871</v>
      </c>
      <c r="E172" s="18" t="s">
        <v>77</v>
      </c>
      <c r="G172" s="8"/>
    </row>
    <row r="173" spans="2:8" ht="22.8" x14ac:dyDescent="0.2">
      <c r="B173" s="9" t="s">
        <v>136</v>
      </c>
      <c r="C173" s="9" t="s">
        <v>18</v>
      </c>
      <c r="D173" s="13">
        <v>4722.6000000000004</v>
      </c>
      <c r="E173" s="13">
        <v>4722.6000000000004</v>
      </c>
      <c r="F173" s="26" t="s">
        <v>140</v>
      </c>
      <c r="G173" s="24">
        <v>102849</v>
      </c>
      <c r="H173" s="1" t="s">
        <v>141</v>
      </c>
    </row>
    <row r="174" spans="2:8" x14ac:dyDescent="0.2">
      <c r="B174" s="9" t="s">
        <v>137</v>
      </c>
      <c r="C174" s="9" t="s">
        <v>134</v>
      </c>
      <c r="D174" s="13">
        <v>3935.5</v>
      </c>
      <c r="E174" s="13">
        <v>3935.5</v>
      </c>
      <c r="F174" s="22" t="s">
        <v>140</v>
      </c>
      <c r="G174" s="23">
        <v>102850</v>
      </c>
      <c r="H174" s="1" t="s">
        <v>142</v>
      </c>
    </row>
    <row r="175" spans="2:8" x14ac:dyDescent="0.2">
      <c r="B175" s="9" t="s">
        <v>138</v>
      </c>
      <c r="C175" s="9"/>
      <c r="D175" s="13">
        <v>1574.2</v>
      </c>
      <c r="E175" s="13">
        <v>1574.2</v>
      </c>
      <c r="F175" s="22" t="s">
        <v>140</v>
      </c>
      <c r="G175" s="23">
        <v>102851</v>
      </c>
      <c r="H175" s="1" t="s">
        <v>143</v>
      </c>
    </row>
    <row r="176" spans="2:8" x14ac:dyDescent="0.2">
      <c r="B176" s="9" t="s">
        <v>139</v>
      </c>
      <c r="C176" s="9"/>
      <c r="D176" s="13">
        <v>1574.2</v>
      </c>
      <c r="E176" s="13">
        <v>1574.2</v>
      </c>
      <c r="F176" s="22" t="s">
        <v>140</v>
      </c>
      <c r="G176" s="23">
        <v>102852</v>
      </c>
      <c r="H176" s="1" t="s">
        <v>144</v>
      </c>
    </row>
    <row r="177" spans="2:8" x14ac:dyDescent="0.2">
      <c r="B177" s="9"/>
      <c r="C177" s="9"/>
      <c r="D177" s="13"/>
      <c r="E177" s="13"/>
      <c r="F177" s="9"/>
      <c r="G177" s="8"/>
      <c r="H177" s="1"/>
    </row>
    <row r="178" spans="2:8" x14ac:dyDescent="0.2">
      <c r="B178" s="9" t="s">
        <v>8</v>
      </c>
      <c r="C178" s="9"/>
      <c r="D178" s="13"/>
      <c r="E178" s="13"/>
      <c r="F178" s="9"/>
      <c r="G178" s="8"/>
      <c r="H178" s="1"/>
    </row>
    <row r="179" spans="2:8" x14ac:dyDescent="0.2">
      <c r="B179" s="9" t="s">
        <v>38</v>
      </c>
      <c r="C179" s="9"/>
      <c r="D179" s="13">
        <v>19678.14</v>
      </c>
      <c r="E179" s="13">
        <v>19678.14</v>
      </c>
      <c r="F179" s="23" t="s">
        <v>140</v>
      </c>
      <c r="G179" s="23">
        <v>102848</v>
      </c>
      <c r="H179" s="1" t="s">
        <v>145</v>
      </c>
    </row>
    <row r="180" spans="2:8" x14ac:dyDescent="0.2">
      <c r="B180" s="2" t="s">
        <v>38</v>
      </c>
      <c r="D180" s="15">
        <v>15742.26</v>
      </c>
      <c r="E180" s="18">
        <v>15742.26</v>
      </c>
      <c r="F180" s="1" t="s">
        <v>146</v>
      </c>
      <c r="G180" s="23">
        <v>102880</v>
      </c>
      <c r="H180" s="1" t="s">
        <v>147</v>
      </c>
    </row>
    <row r="181" spans="2:8" x14ac:dyDescent="0.2">
      <c r="B181" s="9" t="s">
        <v>31</v>
      </c>
      <c r="C181" s="9"/>
      <c r="D181" s="13">
        <v>15742.26</v>
      </c>
      <c r="E181" s="13">
        <v>15742.26</v>
      </c>
      <c r="F181" s="22" t="s">
        <v>146</v>
      </c>
      <c r="G181" s="23">
        <v>102881</v>
      </c>
      <c r="H181" s="1" t="s">
        <v>148</v>
      </c>
    </row>
    <row r="182" spans="2:8" x14ac:dyDescent="0.2">
      <c r="B182" s="9"/>
      <c r="C182" s="9"/>
      <c r="D182" s="26"/>
      <c r="E182" s="26"/>
      <c r="F182" s="22"/>
      <c r="G182" s="23"/>
      <c r="H182" s="1"/>
    </row>
    <row r="183" spans="2:8" x14ac:dyDescent="0.2">
      <c r="B183" s="9"/>
      <c r="C183" s="9"/>
      <c r="D183" s="26"/>
      <c r="E183" s="26"/>
      <c r="F183" s="23"/>
      <c r="G183" s="23"/>
      <c r="H183" s="1"/>
    </row>
    <row r="184" spans="2:8" x14ac:dyDescent="0.2">
      <c r="B184" s="9" t="s">
        <v>22</v>
      </c>
      <c r="C184" s="9"/>
    </row>
    <row r="185" spans="2:8" x14ac:dyDescent="0.2">
      <c r="B185" s="9" t="s">
        <v>33</v>
      </c>
      <c r="C185" s="9"/>
      <c r="D185" s="26">
        <v>43291.199999999997</v>
      </c>
      <c r="E185" s="26">
        <v>43291.199999999997</v>
      </c>
      <c r="F185" s="23" t="s">
        <v>146</v>
      </c>
      <c r="G185" s="23">
        <v>102878</v>
      </c>
      <c r="H185" s="1" t="s">
        <v>149</v>
      </c>
    </row>
    <row r="186" spans="2:8" x14ac:dyDescent="0.2">
      <c r="B186" s="9" t="s">
        <v>53</v>
      </c>
      <c r="C186" s="9"/>
      <c r="D186" s="26">
        <v>43291.199999999997</v>
      </c>
      <c r="E186" s="26">
        <v>43291.199999999997</v>
      </c>
      <c r="F186" s="22" t="s">
        <v>146</v>
      </c>
      <c r="G186" s="23">
        <v>10279</v>
      </c>
      <c r="H186" s="1" t="s">
        <v>150</v>
      </c>
    </row>
    <row r="187" spans="2:8" ht="12.6" thickBot="1" x14ac:dyDescent="0.3">
      <c r="B187" s="16" t="s">
        <v>19</v>
      </c>
      <c r="C187" s="9"/>
      <c r="D187" s="17">
        <f>SUM(D172:D186)</f>
        <v>157422.56</v>
      </c>
      <c r="E187" s="17">
        <f>SUM(E172:E186)</f>
        <v>149551.56</v>
      </c>
      <c r="F187" s="9"/>
      <c r="G187" s="8"/>
    </row>
    <row r="188" spans="2:8" ht="12.6" thickTop="1" x14ac:dyDescent="0.2">
      <c r="B188" s="10"/>
      <c r="C188" s="9"/>
      <c r="D188" s="13"/>
      <c r="E188" s="13"/>
      <c r="F188" s="9"/>
      <c r="G188" s="8"/>
    </row>
    <row r="189" spans="2:8" x14ac:dyDescent="0.2">
      <c r="B189" s="10"/>
      <c r="C189" s="9"/>
      <c r="D189" s="13"/>
      <c r="E189" s="13"/>
      <c r="F189" s="9"/>
      <c r="G189" s="8"/>
    </row>
    <row r="190" spans="2:8" x14ac:dyDescent="0.25">
      <c r="B190" s="12" t="s">
        <v>225</v>
      </c>
      <c r="C190" s="9"/>
      <c r="D190" s="13"/>
      <c r="E190" s="13"/>
      <c r="F190" s="9"/>
      <c r="G190" s="8"/>
    </row>
    <row r="191" spans="2:8" ht="23.4" x14ac:dyDescent="0.25">
      <c r="B191" s="12"/>
      <c r="C191" s="9" t="s">
        <v>12</v>
      </c>
      <c r="D191" s="9" t="s">
        <v>13</v>
      </c>
      <c r="E191" s="9" t="s">
        <v>14</v>
      </c>
      <c r="F191" s="9" t="s">
        <v>15</v>
      </c>
      <c r="G191" s="9" t="s">
        <v>16</v>
      </c>
      <c r="H191" s="15" t="s">
        <v>17</v>
      </c>
    </row>
    <row r="192" spans="2:8" ht="22.8" x14ac:dyDescent="0.2">
      <c r="B192" s="9" t="s">
        <v>115</v>
      </c>
      <c r="C192" s="9" t="s">
        <v>133</v>
      </c>
      <c r="D192" s="26">
        <v>81293.41</v>
      </c>
      <c r="E192" s="26">
        <v>64380</v>
      </c>
      <c r="F192" s="23"/>
      <c r="G192" s="23"/>
      <c r="H192" s="1"/>
    </row>
    <row r="193" spans="2:8" x14ac:dyDescent="0.2">
      <c r="B193" s="9"/>
      <c r="C193" s="9"/>
      <c r="D193" s="26"/>
      <c r="E193" s="26"/>
      <c r="F193" s="23"/>
      <c r="G193" s="23" t="s">
        <v>131</v>
      </c>
      <c r="H193" s="1"/>
    </row>
    <row r="194" spans="2:8" ht="35.25" customHeight="1" x14ac:dyDescent="0.2">
      <c r="B194" s="4" t="s">
        <v>54</v>
      </c>
      <c r="C194" s="9"/>
      <c r="D194" s="26">
        <v>10568.15</v>
      </c>
      <c r="E194" s="26" t="s">
        <v>77</v>
      </c>
      <c r="F194" s="1"/>
      <c r="G194" s="23"/>
      <c r="H194" s="1"/>
    </row>
    <row r="195" spans="2:8" ht="22.8" x14ac:dyDescent="0.2">
      <c r="B195" s="9" t="s">
        <v>65</v>
      </c>
      <c r="C195" s="9" t="s">
        <v>18</v>
      </c>
      <c r="D195" s="26">
        <v>5284.06</v>
      </c>
      <c r="E195" s="26">
        <v>5284</v>
      </c>
      <c r="F195" s="22" t="s">
        <v>151</v>
      </c>
      <c r="G195" s="23">
        <v>102859</v>
      </c>
      <c r="H195" s="1" t="s">
        <v>152</v>
      </c>
    </row>
    <row r="196" spans="2:8" x14ac:dyDescent="0.2">
      <c r="B196" s="9" t="s">
        <v>55</v>
      </c>
      <c r="C196" s="9" t="s">
        <v>134</v>
      </c>
      <c r="D196" s="26">
        <v>2980.75</v>
      </c>
      <c r="E196" s="26">
        <v>2980</v>
      </c>
      <c r="F196" s="22" t="s">
        <v>140</v>
      </c>
      <c r="G196" s="23">
        <v>102860</v>
      </c>
      <c r="H196" s="1" t="s">
        <v>153</v>
      </c>
    </row>
    <row r="197" spans="2:8" x14ac:dyDescent="0.2">
      <c r="B197" s="9" t="s">
        <v>66</v>
      </c>
      <c r="C197" s="9"/>
      <c r="D197" s="26">
        <v>1490.39</v>
      </c>
      <c r="E197" s="26">
        <v>1490</v>
      </c>
      <c r="F197" s="23" t="s">
        <v>140</v>
      </c>
      <c r="G197" s="23">
        <v>102861</v>
      </c>
      <c r="H197" s="1" t="s">
        <v>154</v>
      </c>
    </row>
    <row r="198" spans="2:8" x14ac:dyDescent="0.2">
      <c r="B198" s="9"/>
      <c r="C198" s="9"/>
      <c r="D198" s="26"/>
      <c r="E198" s="26"/>
      <c r="F198" s="23"/>
      <c r="G198" s="23"/>
      <c r="H198" s="1"/>
    </row>
    <row r="199" spans="2:8" x14ac:dyDescent="0.2">
      <c r="B199" s="9" t="s">
        <v>8</v>
      </c>
      <c r="C199" s="9"/>
      <c r="D199" s="26"/>
      <c r="E199" s="26"/>
      <c r="F199" s="23"/>
      <c r="G199" s="23"/>
      <c r="H199" s="1"/>
    </row>
    <row r="200" spans="2:8" ht="34.200000000000003" x14ac:dyDescent="0.2">
      <c r="B200" s="9" t="s">
        <v>56</v>
      </c>
      <c r="C200" s="9"/>
      <c r="D200" s="26">
        <v>6340.89</v>
      </c>
      <c r="E200" s="26" t="s">
        <v>77</v>
      </c>
      <c r="F200" s="23"/>
      <c r="G200" s="23"/>
      <c r="H200" s="1"/>
    </row>
    <row r="201" spans="2:8" x14ac:dyDescent="0.2">
      <c r="B201" s="2" t="s">
        <v>31</v>
      </c>
      <c r="D201" s="28">
        <v>6340.89</v>
      </c>
      <c r="E201" s="26">
        <v>6340</v>
      </c>
      <c r="F201" s="1" t="s">
        <v>140</v>
      </c>
      <c r="G201" s="23">
        <v>102862</v>
      </c>
      <c r="H201" s="1" t="s">
        <v>155</v>
      </c>
    </row>
    <row r="202" spans="2:8" x14ac:dyDescent="0.2">
      <c r="B202" s="9" t="s">
        <v>116</v>
      </c>
      <c r="C202" s="9"/>
      <c r="D202" s="26">
        <v>2384.6</v>
      </c>
      <c r="E202" s="26">
        <v>2384</v>
      </c>
      <c r="F202" s="22" t="s">
        <v>140</v>
      </c>
      <c r="G202" s="23">
        <v>102863</v>
      </c>
      <c r="H202" s="1" t="s">
        <v>154</v>
      </c>
    </row>
    <row r="203" spans="2:8" x14ac:dyDescent="0.2">
      <c r="B203" s="9" t="s">
        <v>67</v>
      </c>
      <c r="C203" s="9"/>
      <c r="D203" s="26">
        <v>1192.3</v>
      </c>
      <c r="E203" s="26">
        <v>1192</v>
      </c>
      <c r="F203" s="22" t="s">
        <v>140</v>
      </c>
      <c r="G203" s="23">
        <v>102864</v>
      </c>
      <c r="H203" s="1" t="s">
        <v>156</v>
      </c>
    </row>
    <row r="204" spans="2:8" x14ac:dyDescent="0.2">
      <c r="B204" s="9"/>
      <c r="C204" s="9"/>
      <c r="D204" s="26"/>
      <c r="E204" s="26"/>
      <c r="F204" s="23"/>
      <c r="G204" s="23"/>
      <c r="H204" s="1"/>
    </row>
    <row r="205" spans="2:8" x14ac:dyDescent="0.2">
      <c r="B205" s="9" t="s">
        <v>22</v>
      </c>
      <c r="C205" s="9"/>
      <c r="D205" s="26"/>
      <c r="E205" s="26"/>
      <c r="F205" s="23"/>
      <c r="G205" s="23"/>
      <c r="H205" s="1"/>
    </row>
    <row r="206" spans="2:8" x14ac:dyDescent="0.2">
      <c r="B206" s="9" t="s">
        <v>58</v>
      </c>
      <c r="C206" s="9"/>
      <c r="D206" s="26">
        <v>20120.13</v>
      </c>
      <c r="E206" s="26">
        <v>20120</v>
      </c>
      <c r="F206" s="22" t="s">
        <v>140</v>
      </c>
      <c r="G206" s="23">
        <v>102854</v>
      </c>
      <c r="H206" s="1" t="s">
        <v>157</v>
      </c>
    </row>
    <row r="207" spans="2:8" x14ac:dyDescent="0.2">
      <c r="B207" s="9" t="s">
        <v>60</v>
      </c>
      <c r="C207" s="9"/>
      <c r="D207" s="26">
        <v>12072.09</v>
      </c>
      <c r="E207" s="26">
        <v>12072</v>
      </c>
      <c r="F207" s="22" t="s">
        <v>140</v>
      </c>
      <c r="G207" s="23">
        <v>102855</v>
      </c>
      <c r="H207" s="1" t="s">
        <v>158</v>
      </c>
    </row>
    <row r="208" spans="2:8" x14ac:dyDescent="0.2">
      <c r="B208" s="9" t="s">
        <v>64</v>
      </c>
      <c r="C208" s="9"/>
      <c r="D208" s="29">
        <v>8048.04</v>
      </c>
      <c r="E208" s="29">
        <v>8048</v>
      </c>
      <c r="F208" s="22" t="s">
        <v>140</v>
      </c>
      <c r="G208" s="23">
        <v>102856</v>
      </c>
      <c r="H208" s="1" t="s">
        <v>159</v>
      </c>
    </row>
    <row r="209" spans="2:8" x14ac:dyDescent="0.2">
      <c r="B209" s="9" t="s">
        <v>117</v>
      </c>
      <c r="C209" s="9"/>
      <c r="D209" s="29">
        <v>2235.56</v>
      </c>
      <c r="E209" s="29">
        <v>2235</v>
      </c>
      <c r="F209" s="22" t="s">
        <v>140</v>
      </c>
      <c r="G209" s="23">
        <v>102857</v>
      </c>
      <c r="H209" s="1" t="s">
        <v>160</v>
      </c>
    </row>
    <row r="210" spans="2:8" x14ac:dyDescent="0.2">
      <c r="B210" s="9" t="s">
        <v>59</v>
      </c>
      <c r="C210" s="9"/>
      <c r="D210" s="29">
        <v>2235.56</v>
      </c>
      <c r="E210" s="29">
        <v>2235</v>
      </c>
      <c r="F210" s="22" t="s">
        <v>140</v>
      </c>
      <c r="G210" s="23">
        <v>102858</v>
      </c>
      <c r="H210" s="1" t="s">
        <v>161</v>
      </c>
    </row>
    <row r="211" spans="2:8" ht="12.6" thickBot="1" x14ac:dyDescent="0.3">
      <c r="B211" s="16" t="s">
        <v>19</v>
      </c>
      <c r="C211" s="9"/>
      <c r="D211" s="30">
        <f>SUM(D194:D210)</f>
        <v>81293.409999999989</v>
      </c>
      <c r="E211" s="30">
        <f>SUM(E194:E210)</f>
        <v>64380</v>
      </c>
      <c r="F211" s="23"/>
      <c r="G211" s="23"/>
      <c r="H211" s="1"/>
    </row>
    <row r="212" spans="2:8" ht="12.6" thickTop="1" x14ac:dyDescent="0.2">
      <c r="B212" s="10"/>
      <c r="C212" s="9"/>
      <c r="D212" s="13"/>
      <c r="E212" s="13"/>
      <c r="F212" s="9"/>
      <c r="G212" s="8"/>
    </row>
    <row r="213" spans="2:8" x14ac:dyDescent="0.2">
      <c r="B213" s="10"/>
      <c r="C213" s="9"/>
      <c r="D213" s="13"/>
      <c r="E213" s="13"/>
      <c r="F213" s="9"/>
      <c r="G213" s="8"/>
    </row>
    <row r="214" spans="2:8" x14ac:dyDescent="0.25">
      <c r="B214" s="12" t="s">
        <v>226</v>
      </c>
      <c r="C214" s="9"/>
      <c r="D214" s="9"/>
      <c r="E214" s="9"/>
      <c r="F214" s="9"/>
      <c r="G214" s="9"/>
    </row>
    <row r="215" spans="2:8" ht="23.4" x14ac:dyDescent="0.25">
      <c r="B215" s="12"/>
      <c r="C215" s="9" t="s">
        <v>12</v>
      </c>
      <c r="D215" s="9" t="s">
        <v>13</v>
      </c>
      <c r="E215" s="9" t="s">
        <v>14</v>
      </c>
      <c r="F215" s="9" t="s">
        <v>15</v>
      </c>
      <c r="G215" s="9" t="s">
        <v>16</v>
      </c>
      <c r="H215" s="15" t="s">
        <v>17</v>
      </c>
    </row>
    <row r="216" spans="2:8" ht="22.8" x14ac:dyDescent="0.2">
      <c r="B216" s="9" t="s">
        <v>61</v>
      </c>
      <c r="C216" s="9" t="s">
        <v>162</v>
      </c>
      <c r="D216" s="26">
        <v>762868.36</v>
      </c>
      <c r="E216" s="26">
        <v>762868.36</v>
      </c>
      <c r="F216" s="26"/>
      <c r="G216" s="26"/>
      <c r="H216" s="28"/>
    </row>
    <row r="217" spans="2:8" x14ac:dyDescent="0.2">
      <c r="B217" s="4" t="s">
        <v>24</v>
      </c>
      <c r="C217" s="9"/>
      <c r="D217" s="26">
        <v>104894.39999999999</v>
      </c>
      <c r="E217" s="26">
        <v>104894.39999999999</v>
      </c>
      <c r="F217" s="31">
        <v>44261</v>
      </c>
      <c r="G217" s="24">
        <v>102926</v>
      </c>
      <c r="H217" s="28" t="s">
        <v>164</v>
      </c>
    </row>
    <row r="218" spans="2:8" ht="22.8" x14ac:dyDescent="0.2">
      <c r="B218" s="9" t="s">
        <v>27</v>
      </c>
      <c r="C218" s="9" t="s">
        <v>18</v>
      </c>
      <c r="D218" s="26">
        <v>85822.69</v>
      </c>
      <c r="E218" s="26">
        <v>85822.69</v>
      </c>
      <c r="F218" s="25">
        <v>44261</v>
      </c>
      <c r="G218" s="24">
        <v>102927</v>
      </c>
      <c r="H218" s="28" t="s">
        <v>165</v>
      </c>
    </row>
    <row r="219" spans="2:8" x14ac:dyDescent="0.2">
      <c r="B219" s="9"/>
      <c r="C219" s="9" t="s">
        <v>163</v>
      </c>
      <c r="D219" s="26"/>
      <c r="E219" s="26"/>
      <c r="F219" s="26"/>
      <c r="G219" s="24"/>
      <c r="H219" s="28"/>
    </row>
    <row r="220" spans="2:8" x14ac:dyDescent="0.2">
      <c r="B220" s="9"/>
      <c r="C220" s="9"/>
      <c r="D220" s="26"/>
      <c r="E220" s="26"/>
      <c r="F220" s="26"/>
      <c r="G220" s="24"/>
      <c r="H220" s="28"/>
    </row>
    <row r="221" spans="2:8" x14ac:dyDescent="0.2">
      <c r="B221" s="9" t="s">
        <v>8</v>
      </c>
      <c r="C221" s="9"/>
      <c r="D221" s="26"/>
      <c r="E221" s="26"/>
      <c r="F221" s="26"/>
      <c r="G221" s="24"/>
      <c r="H221" s="28"/>
    </row>
    <row r="222" spans="2:8" x14ac:dyDescent="0.2">
      <c r="B222" s="2" t="s">
        <v>38</v>
      </c>
      <c r="D222" s="28">
        <v>83915.520000000004</v>
      </c>
      <c r="E222" s="26">
        <v>83915.520000000004</v>
      </c>
      <c r="F222" s="31">
        <v>44261</v>
      </c>
      <c r="G222" s="24">
        <v>102928</v>
      </c>
      <c r="H222" s="28" t="s">
        <v>166</v>
      </c>
    </row>
    <row r="223" spans="2:8" x14ac:dyDescent="0.2">
      <c r="B223" s="9" t="s">
        <v>31</v>
      </c>
      <c r="C223" s="9"/>
      <c r="D223" s="26">
        <v>68658.149999999994</v>
      </c>
      <c r="E223" s="26">
        <v>68658.149999999994</v>
      </c>
      <c r="F223" s="25">
        <v>44261</v>
      </c>
      <c r="G223" s="24">
        <v>102929</v>
      </c>
      <c r="H223" s="28" t="s">
        <v>167</v>
      </c>
    </row>
    <row r="224" spans="2:8" x14ac:dyDescent="0.2">
      <c r="D224" s="28"/>
      <c r="E224" s="28"/>
      <c r="F224" s="28"/>
      <c r="G224" s="32"/>
      <c r="H224" s="28"/>
    </row>
    <row r="225" spans="1:8" x14ac:dyDescent="0.2">
      <c r="B225" s="9"/>
      <c r="C225" s="9"/>
      <c r="D225" s="26"/>
      <c r="E225" s="26"/>
      <c r="F225" s="26"/>
      <c r="G225" s="24"/>
      <c r="H225" s="28"/>
    </row>
    <row r="226" spans="1:8" x14ac:dyDescent="0.2">
      <c r="B226" s="9" t="s">
        <v>22</v>
      </c>
      <c r="C226" s="9"/>
      <c r="D226" s="28"/>
      <c r="E226" s="28"/>
      <c r="F226" s="28"/>
      <c r="G226" s="28"/>
      <c r="H226" s="28"/>
    </row>
    <row r="227" spans="1:8" x14ac:dyDescent="0.2">
      <c r="B227" s="9" t="s">
        <v>33</v>
      </c>
      <c r="C227" s="9"/>
      <c r="D227" s="26">
        <v>209788.79999999999</v>
      </c>
      <c r="E227" s="26">
        <v>209788.79999999999</v>
      </c>
      <c r="F227" s="25">
        <v>44261</v>
      </c>
      <c r="G227" s="24">
        <v>102924</v>
      </c>
      <c r="H227" s="28" t="s">
        <v>149</v>
      </c>
    </row>
    <row r="228" spans="1:8" x14ac:dyDescent="0.2">
      <c r="B228" s="9" t="s">
        <v>53</v>
      </c>
      <c r="C228" s="9"/>
      <c r="D228" s="26">
        <v>209788.79999999999</v>
      </c>
      <c r="E228" s="26">
        <v>209788.79999999999</v>
      </c>
      <c r="F228" s="25">
        <v>44261</v>
      </c>
      <c r="G228" s="24">
        <v>102925</v>
      </c>
      <c r="H228" s="28" t="s">
        <v>150</v>
      </c>
    </row>
    <row r="229" spans="1:8" ht="12.6" thickBot="1" x14ac:dyDescent="0.3">
      <c r="B229" s="16" t="s">
        <v>19</v>
      </c>
      <c r="C229" s="9"/>
      <c r="D229" s="17">
        <f>SUM(D217:D228)</f>
        <v>762868.3600000001</v>
      </c>
      <c r="E229" s="17">
        <f>SUM(E217:E228)</f>
        <v>762868.3600000001</v>
      </c>
      <c r="F229" s="9"/>
      <c r="G229" s="8"/>
    </row>
    <row r="230" spans="1:8" ht="12.6" thickTop="1" x14ac:dyDescent="0.2"/>
    <row r="232" spans="1:8" ht="21" x14ac:dyDescent="0.4">
      <c r="B232" s="43" t="s">
        <v>274</v>
      </c>
      <c r="C232" s="34"/>
      <c r="D232" s="35"/>
      <c r="E232" s="35"/>
      <c r="F232" s="34"/>
      <c r="G232" s="36"/>
      <c r="H232" s="34"/>
    </row>
    <row r="233" spans="1:8" ht="23.4" x14ac:dyDescent="0.25">
      <c r="B233" s="44"/>
      <c r="C233" s="9" t="s">
        <v>12</v>
      </c>
      <c r="D233" s="9" t="s">
        <v>13</v>
      </c>
      <c r="E233" s="9" t="s">
        <v>14</v>
      </c>
      <c r="F233" s="9" t="s">
        <v>15</v>
      </c>
      <c r="G233" s="9" t="s">
        <v>16</v>
      </c>
      <c r="H233" s="15" t="s">
        <v>17</v>
      </c>
    </row>
    <row r="234" spans="1:8" ht="23.4" x14ac:dyDescent="0.25">
      <c r="B234" s="9" t="s">
        <v>61</v>
      </c>
      <c r="C234" s="50" t="s">
        <v>169</v>
      </c>
      <c r="D234" s="47">
        <v>1184137.31</v>
      </c>
      <c r="E234" s="48">
        <v>1157998.93</v>
      </c>
      <c r="F234" s="46"/>
      <c r="G234" s="49"/>
      <c r="H234" s="46"/>
    </row>
    <row r="235" spans="1:8" s="42" customFormat="1" x14ac:dyDescent="0.2">
      <c r="A235" s="88"/>
      <c r="B235" s="89" t="s">
        <v>168</v>
      </c>
      <c r="C235" s="90"/>
      <c r="D235" s="91"/>
      <c r="E235" s="92"/>
      <c r="G235" s="41"/>
      <c r="H235" s="90"/>
    </row>
    <row r="236" spans="1:8" x14ac:dyDescent="0.2">
      <c r="B236" s="9"/>
      <c r="D236" s="13"/>
      <c r="E236" s="13"/>
      <c r="H236" s="81"/>
    </row>
    <row r="237" spans="1:8" x14ac:dyDescent="0.2">
      <c r="B237" s="9" t="s">
        <v>170</v>
      </c>
      <c r="C237" s="4" t="s">
        <v>18</v>
      </c>
      <c r="D237" s="13">
        <v>59206.86</v>
      </c>
      <c r="E237" s="13">
        <v>59206</v>
      </c>
      <c r="F237" s="22">
        <v>44383</v>
      </c>
      <c r="G237" s="1">
        <v>102931</v>
      </c>
      <c r="H237" s="4" t="s">
        <v>201</v>
      </c>
    </row>
    <row r="238" spans="1:8" x14ac:dyDescent="0.2">
      <c r="B238" s="9" t="s">
        <v>170</v>
      </c>
      <c r="C238" s="9" t="s">
        <v>200</v>
      </c>
      <c r="D238" s="13">
        <v>24669.52</v>
      </c>
      <c r="E238" s="13">
        <v>24669</v>
      </c>
      <c r="F238" s="22">
        <v>44383</v>
      </c>
      <c r="G238" s="1">
        <v>102934</v>
      </c>
      <c r="H238" s="4" t="s">
        <v>202</v>
      </c>
    </row>
    <row r="239" spans="1:8" x14ac:dyDescent="0.2">
      <c r="B239" s="9" t="s">
        <v>171</v>
      </c>
      <c r="D239" s="13">
        <v>22202.57</v>
      </c>
      <c r="E239" s="13">
        <v>22202</v>
      </c>
      <c r="F239" s="22">
        <v>44383</v>
      </c>
      <c r="G239" s="1">
        <v>102932</v>
      </c>
      <c r="H239" s="4" t="s">
        <v>203</v>
      </c>
    </row>
    <row r="240" spans="1:8" x14ac:dyDescent="0.2">
      <c r="B240" s="9" t="s">
        <v>172</v>
      </c>
      <c r="D240" s="13">
        <v>65127.55</v>
      </c>
      <c r="E240" s="13">
        <v>65127</v>
      </c>
      <c r="F240" s="22">
        <v>44383</v>
      </c>
      <c r="G240" s="1">
        <v>102936</v>
      </c>
      <c r="H240" s="4" t="s">
        <v>204</v>
      </c>
    </row>
    <row r="241" spans="1:8" x14ac:dyDescent="0.2">
      <c r="B241" s="9" t="s">
        <v>172</v>
      </c>
      <c r="D241" s="13">
        <v>59206.87</v>
      </c>
      <c r="E241" s="13">
        <v>59206</v>
      </c>
      <c r="F241" s="22">
        <v>44383</v>
      </c>
      <c r="G241" s="1">
        <v>102937</v>
      </c>
      <c r="H241" s="4" t="s">
        <v>205</v>
      </c>
    </row>
    <row r="242" spans="1:8" ht="34.200000000000003" x14ac:dyDescent="0.2">
      <c r="B242" s="9" t="s">
        <v>173</v>
      </c>
      <c r="D242" s="13">
        <v>22202.14</v>
      </c>
      <c r="E242" s="4" t="s">
        <v>295</v>
      </c>
      <c r="F242" s="26" t="s">
        <v>174</v>
      </c>
      <c r="G242" s="9" t="s">
        <v>207</v>
      </c>
    </row>
    <row r="243" spans="1:8" s="77" customFormat="1" ht="24.75" customHeight="1" x14ac:dyDescent="0.2">
      <c r="A243" s="85"/>
      <c r="B243" s="51" t="s">
        <v>175</v>
      </c>
      <c r="C243" s="40"/>
      <c r="D243" s="87">
        <v>19735.62</v>
      </c>
      <c r="E243" s="87">
        <v>19755</v>
      </c>
      <c r="F243" s="93">
        <v>44383</v>
      </c>
      <c r="G243" s="84">
        <v>102940</v>
      </c>
      <c r="H243" s="77" t="s">
        <v>208</v>
      </c>
    </row>
    <row r="244" spans="1:8" x14ac:dyDescent="0.2">
      <c r="B244" s="45" t="s">
        <v>176</v>
      </c>
      <c r="C244" s="37"/>
      <c r="D244" s="20">
        <v>11841.37</v>
      </c>
      <c r="E244" s="20">
        <v>11841</v>
      </c>
      <c r="F244" s="55">
        <v>44383</v>
      </c>
      <c r="G244" s="69">
        <v>102941</v>
      </c>
      <c r="H244" s="4" t="s">
        <v>209</v>
      </c>
    </row>
    <row r="245" spans="1:8" x14ac:dyDescent="0.2">
      <c r="B245" s="45" t="s">
        <v>177</v>
      </c>
      <c r="C245" s="37"/>
      <c r="D245" s="13">
        <v>9867.82</v>
      </c>
      <c r="E245" s="13">
        <v>9867</v>
      </c>
      <c r="F245" s="55">
        <v>44383</v>
      </c>
      <c r="G245" s="70">
        <v>102944</v>
      </c>
      <c r="H245" s="4" t="s">
        <v>210</v>
      </c>
    </row>
    <row r="246" spans="1:8" ht="22.8" x14ac:dyDescent="0.2">
      <c r="B246" s="57" t="s">
        <v>178</v>
      </c>
      <c r="C246" s="37"/>
      <c r="D246" s="27">
        <v>49339.06</v>
      </c>
      <c r="E246" s="27">
        <v>45391.93</v>
      </c>
      <c r="F246" s="58">
        <v>44383</v>
      </c>
      <c r="G246" s="69">
        <v>102945</v>
      </c>
      <c r="H246" s="4" t="s">
        <v>206</v>
      </c>
    </row>
    <row r="247" spans="1:8" x14ac:dyDescent="0.2">
      <c r="B247" s="45" t="s">
        <v>179</v>
      </c>
      <c r="C247" s="37"/>
      <c r="D247" s="13">
        <v>3947.13</v>
      </c>
      <c r="E247" s="13">
        <v>3947</v>
      </c>
      <c r="F247" s="58">
        <v>44383</v>
      </c>
      <c r="G247" s="72">
        <v>102942</v>
      </c>
      <c r="H247" s="4" t="s">
        <v>211</v>
      </c>
    </row>
    <row r="248" spans="1:8" x14ac:dyDescent="0.2">
      <c r="B248" s="45" t="s">
        <v>180</v>
      </c>
      <c r="C248" s="37"/>
      <c r="D248" s="13">
        <v>3947.13</v>
      </c>
      <c r="E248" s="13">
        <v>3947</v>
      </c>
      <c r="F248" s="22">
        <v>44383</v>
      </c>
      <c r="G248" s="1">
        <v>102943</v>
      </c>
      <c r="H248" s="4" t="s">
        <v>212</v>
      </c>
    </row>
    <row r="249" spans="1:8" x14ac:dyDescent="0.2">
      <c r="B249" s="45" t="s">
        <v>181</v>
      </c>
      <c r="C249" s="37"/>
      <c r="D249" s="13">
        <v>24669.52</v>
      </c>
      <c r="E249" s="13">
        <v>24669</v>
      </c>
      <c r="F249" s="22">
        <v>44383</v>
      </c>
      <c r="G249" s="1">
        <v>102935</v>
      </c>
      <c r="H249" s="4" t="s">
        <v>213</v>
      </c>
    </row>
    <row r="250" spans="1:8" x14ac:dyDescent="0.2">
      <c r="B250" s="37" t="s">
        <v>182</v>
      </c>
      <c r="C250" s="37"/>
      <c r="D250" s="13">
        <v>53286.18</v>
      </c>
      <c r="E250" s="13">
        <v>53286</v>
      </c>
      <c r="F250" s="22">
        <v>44383</v>
      </c>
      <c r="G250" s="1">
        <v>102938</v>
      </c>
      <c r="H250" s="4" t="s">
        <v>214</v>
      </c>
    </row>
    <row r="251" spans="1:8" x14ac:dyDescent="0.2">
      <c r="B251" s="37" t="s">
        <v>182</v>
      </c>
      <c r="C251" s="37"/>
      <c r="D251" s="13">
        <v>59206.86</v>
      </c>
      <c r="E251" s="13">
        <v>59206</v>
      </c>
      <c r="F251" s="22">
        <v>44383</v>
      </c>
      <c r="G251" s="1">
        <v>102939</v>
      </c>
      <c r="H251" s="4" t="s">
        <v>215</v>
      </c>
    </row>
    <row r="252" spans="1:8" x14ac:dyDescent="0.2">
      <c r="B252" s="38"/>
      <c r="C252" s="37"/>
      <c r="D252" s="13"/>
      <c r="E252" s="13"/>
      <c r="F252" s="23"/>
      <c r="G252" s="1"/>
    </row>
    <row r="253" spans="1:8" x14ac:dyDescent="0.2">
      <c r="B253" s="45" t="s">
        <v>183</v>
      </c>
      <c r="C253" s="37"/>
      <c r="D253" s="13"/>
      <c r="E253" s="13"/>
      <c r="F253" s="9"/>
      <c r="G253" s="1"/>
      <c r="H253" s="22"/>
    </row>
    <row r="254" spans="1:8" x14ac:dyDescent="0.2">
      <c r="B254" s="45" t="s">
        <v>184</v>
      </c>
      <c r="C254" s="37"/>
      <c r="D254" s="13">
        <v>325637.76000000001</v>
      </c>
      <c r="E254" s="13">
        <v>325637</v>
      </c>
      <c r="F254" s="22">
        <v>44383</v>
      </c>
      <c r="G254" s="69">
        <v>102947</v>
      </c>
      <c r="H254" s="74" t="s">
        <v>216</v>
      </c>
    </row>
    <row r="255" spans="1:8" x14ac:dyDescent="0.2">
      <c r="B255" s="45" t="s">
        <v>185</v>
      </c>
      <c r="C255" s="39"/>
      <c r="D255" s="15">
        <v>325637.76000000001</v>
      </c>
      <c r="E255" s="15">
        <v>325637</v>
      </c>
      <c r="F255" s="60">
        <v>44383</v>
      </c>
      <c r="G255" s="73">
        <v>102946</v>
      </c>
      <c r="H255" s="75" t="s">
        <v>217</v>
      </c>
    </row>
    <row r="256" spans="1:8" x14ac:dyDescent="0.25">
      <c r="B256" s="61" t="s">
        <v>19</v>
      </c>
      <c r="C256" s="9"/>
      <c r="D256" s="62">
        <v>1184137.31</v>
      </c>
      <c r="E256" s="62">
        <v>1157998.93</v>
      </c>
      <c r="F256" s="9"/>
      <c r="G256" s="33"/>
      <c r="H256" s="9"/>
    </row>
    <row r="257" spans="1:8" x14ac:dyDescent="0.2">
      <c r="C257" s="9"/>
      <c r="D257" s="13"/>
      <c r="E257" s="13"/>
      <c r="F257" s="9"/>
      <c r="H257" s="9"/>
    </row>
    <row r="258" spans="1:8" x14ac:dyDescent="0.25">
      <c r="B258" s="12" t="s">
        <v>275</v>
      </c>
      <c r="C258" s="9"/>
      <c r="D258" s="62"/>
      <c r="E258" s="62"/>
      <c r="F258" s="9"/>
      <c r="H258" s="9"/>
    </row>
    <row r="259" spans="1:8" x14ac:dyDescent="0.25">
      <c r="B259" s="12"/>
      <c r="C259" s="9"/>
      <c r="D259" s="62"/>
      <c r="E259" s="62"/>
      <c r="F259" s="9"/>
      <c r="H259" s="9"/>
    </row>
    <row r="260" spans="1:8" ht="23.4" x14ac:dyDescent="0.25">
      <c r="A260" s="85"/>
      <c r="B260" s="44"/>
      <c r="C260" s="86" t="s">
        <v>12</v>
      </c>
      <c r="D260" s="86" t="s">
        <v>13</v>
      </c>
      <c r="E260" s="86" t="s">
        <v>14</v>
      </c>
      <c r="F260" s="86" t="s">
        <v>15</v>
      </c>
      <c r="G260" s="86" t="s">
        <v>16</v>
      </c>
      <c r="H260" s="87" t="s">
        <v>17</v>
      </c>
    </row>
    <row r="261" spans="1:8" s="42" customFormat="1" ht="23.25" customHeight="1" x14ac:dyDescent="0.25">
      <c r="A261" s="88"/>
      <c r="B261" s="94" t="s">
        <v>115</v>
      </c>
      <c r="C261" s="90" t="s">
        <v>186</v>
      </c>
      <c r="D261" s="95">
        <v>280586.65000000002</v>
      </c>
      <c r="E261" s="96">
        <v>244108</v>
      </c>
      <c r="G261" s="97"/>
      <c r="H261" s="98"/>
    </row>
    <row r="262" spans="1:8" x14ac:dyDescent="0.2">
      <c r="B262" s="8" t="s">
        <v>168</v>
      </c>
      <c r="C262" s="9"/>
      <c r="D262" s="13"/>
      <c r="E262" s="13"/>
      <c r="H262" s="9"/>
    </row>
    <row r="263" spans="1:8" x14ac:dyDescent="0.2">
      <c r="B263" s="9"/>
      <c r="D263" s="13"/>
      <c r="E263" s="13"/>
      <c r="F263" s="9"/>
      <c r="H263" s="81"/>
    </row>
    <row r="264" spans="1:8" ht="40.5" customHeight="1" x14ac:dyDescent="0.2">
      <c r="B264" s="9" t="s">
        <v>187</v>
      </c>
      <c r="D264" s="13">
        <v>36476.26</v>
      </c>
      <c r="E264" s="13">
        <v>0</v>
      </c>
      <c r="F264" s="9" t="s">
        <v>77</v>
      </c>
    </row>
    <row r="265" spans="1:8" ht="24" x14ac:dyDescent="0.25">
      <c r="B265" s="9" t="s">
        <v>181</v>
      </c>
      <c r="C265" s="5" t="s">
        <v>18</v>
      </c>
      <c r="D265" s="13">
        <v>18238.13</v>
      </c>
      <c r="E265" s="13">
        <v>18238</v>
      </c>
      <c r="F265" s="22" t="s">
        <v>188</v>
      </c>
      <c r="G265" s="1">
        <v>103032</v>
      </c>
      <c r="H265" s="4" t="s">
        <v>218</v>
      </c>
    </row>
    <row r="266" spans="1:8" x14ac:dyDescent="0.2">
      <c r="B266" s="9" t="s">
        <v>189</v>
      </c>
      <c r="C266" s="4" t="s">
        <v>233</v>
      </c>
      <c r="D266" s="13">
        <v>10288.18</v>
      </c>
      <c r="E266" s="13">
        <v>10288</v>
      </c>
      <c r="F266" s="22" t="s">
        <v>188</v>
      </c>
      <c r="G266" s="1">
        <v>103033</v>
      </c>
      <c r="H266" s="4" t="s">
        <v>219</v>
      </c>
    </row>
    <row r="267" spans="1:8" x14ac:dyDescent="0.2">
      <c r="B267" s="9" t="s">
        <v>190</v>
      </c>
      <c r="D267" s="13">
        <v>5144.09</v>
      </c>
      <c r="E267" s="13">
        <v>5144</v>
      </c>
      <c r="F267" s="22" t="s">
        <v>188</v>
      </c>
      <c r="G267" s="1">
        <v>103034</v>
      </c>
      <c r="H267" s="4" t="s">
        <v>220</v>
      </c>
    </row>
    <row r="268" spans="1:8" x14ac:dyDescent="0.2">
      <c r="B268" s="9" t="s">
        <v>191</v>
      </c>
      <c r="D268" s="13">
        <v>29181.01</v>
      </c>
      <c r="E268" s="13">
        <v>29181</v>
      </c>
      <c r="F268" s="22" t="s">
        <v>188</v>
      </c>
      <c r="G268" s="1">
        <v>103035</v>
      </c>
      <c r="H268" s="4" t="s">
        <v>221</v>
      </c>
    </row>
    <row r="269" spans="1:8" x14ac:dyDescent="0.2">
      <c r="B269" s="2" t="s">
        <v>192</v>
      </c>
      <c r="D269" s="13">
        <v>14590.51</v>
      </c>
      <c r="E269" s="13">
        <v>14590</v>
      </c>
      <c r="F269" s="22" t="s">
        <v>188</v>
      </c>
      <c r="G269" s="1">
        <v>103036</v>
      </c>
      <c r="H269" s="4" t="s">
        <v>222</v>
      </c>
    </row>
    <row r="270" spans="1:8" x14ac:dyDescent="0.2">
      <c r="B270" s="63" t="s">
        <v>193</v>
      </c>
      <c r="D270" s="15">
        <v>8230.5300000000007</v>
      </c>
      <c r="E270" s="15">
        <v>8230</v>
      </c>
      <c r="F270" s="1" t="s">
        <v>188</v>
      </c>
      <c r="G270" s="1">
        <v>103037</v>
      </c>
      <c r="H270" s="4" t="s">
        <v>223</v>
      </c>
    </row>
    <row r="271" spans="1:8" s="42" customFormat="1" x14ac:dyDescent="0.2">
      <c r="A271" s="88"/>
      <c r="B271" s="57" t="s">
        <v>194</v>
      </c>
      <c r="D271" s="27">
        <v>4115.28</v>
      </c>
      <c r="E271" s="27">
        <v>4115</v>
      </c>
      <c r="F271" s="99" t="s">
        <v>188</v>
      </c>
      <c r="G271" s="68">
        <v>103038</v>
      </c>
      <c r="H271" s="42" t="s">
        <v>224</v>
      </c>
    </row>
    <row r="272" spans="1:8" x14ac:dyDescent="0.2">
      <c r="B272" s="9"/>
      <c r="D272" s="13"/>
      <c r="E272" s="13"/>
      <c r="F272" s="25"/>
    </row>
    <row r="273" spans="2:9" x14ac:dyDescent="0.2">
      <c r="B273" s="9" t="s">
        <v>183</v>
      </c>
      <c r="F273" s="23"/>
    </row>
    <row r="274" spans="2:9" x14ac:dyDescent="0.2">
      <c r="B274" s="9" t="s">
        <v>195</v>
      </c>
      <c r="D274" s="13">
        <v>69445.2</v>
      </c>
      <c r="E274" s="13">
        <v>69445</v>
      </c>
      <c r="F274" s="22" t="s">
        <v>188</v>
      </c>
      <c r="G274" s="1">
        <v>103026</v>
      </c>
      <c r="H274" s="4" t="s">
        <v>227</v>
      </c>
    </row>
    <row r="275" spans="2:9" x14ac:dyDescent="0.2">
      <c r="B275" s="9" t="s">
        <v>196</v>
      </c>
      <c r="D275" s="13">
        <v>41667.120000000003</v>
      </c>
      <c r="E275" s="13">
        <v>41667</v>
      </c>
      <c r="F275" s="22" t="s">
        <v>188</v>
      </c>
      <c r="G275" s="1">
        <v>103027</v>
      </c>
      <c r="H275" s="4" t="s">
        <v>228</v>
      </c>
    </row>
    <row r="276" spans="2:9" x14ac:dyDescent="0.2">
      <c r="B276" s="9" t="s">
        <v>197</v>
      </c>
      <c r="D276" s="15">
        <v>27778.080000000002</v>
      </c>
      <c r="E276" s="13">
        <v>27778</v>
      </c>
      <c r="F276" s="60" t="s">
        <v>188</v>
      </c>
      <c r="G276" s="1">
        <v>103028</v>
      </c>
      <c r="H276" s="4" t="s">
        <v>229</v>
      </c>
    </row>
    <row r="277" spans="2:9" x14ac:dyDescent="0.2">
      <c r="B277" s="9" t="s">
        <v>198</v>
      </c>
      <c r="D277" s="15">
        <v>7716.13</v>
      </c>
      <c r="E277" s="15">
        <v>7716</v>
      </c>
      <c r="F277" s="60" t="s">
        <v>188</v>
      </c>
      <c r="G277" s="1">
        <v>103029</v>
      </c>
      <c r="H277" s="4" t="s">
        <v>230</v>
      </c>
    </row>
    <row r="278" spans="2:9" x14ac:dyDescent="0.2">
      <c r="B278" s="9" t="s">
        <v>199</v>
      </c>
      <c r="D278" s="15">
        <v>7716.13</v>
      </c>
      <c r="E278" s="15">
        <v>7716</v>
      </c>
      <c r="F278" s="60" t="s">
        <v>188</v>
      </c>
      <c r="G278" s="1">
        <v>103030</v>
      </c>
      <c r="H278" s="4" t="s">
        <v>231</v>
      </c>
    </row>
    <row r="279" spans="2:9" x14ac:dyDescent="0.25">
      <c r="B279" s="5" t="s">
        <v>19</v>
      </c>
      <c r="D279" s="83">
        <f>SUM(D264:D278)</f>
        <v>280586.65000000002</v>
      </c>
      <c r="E279" s="67">
        <f>SUM(E264:E278)</f>
        <v>244108</v>
      </c>
      <c r="H279" s="1"/>
      <c r="I279" s="2"/>
    </row>
    <row r="280" spans="2:9" x14ac:dyDescent="0.25">
      <c r="B280" s="5"/>
      <c r="D280" s="83"/>
      <c r="E280" s="67"/>
      <c r="H280" s="1"/>
      <c r="I280" s="2"/>
    </row>
    <row r="281" spans="2:9" x14ac:dyDescent="0.25">
      <c r="B281" s="12" t="s">
        <v>276</v>
      </c>
      <c r="C281" s="9"/>
      <c r="D281" s="62"/>
      <c r="E281" s="62"/>
      <c r="F281" s="9"/>
      <c r="H281" s="9"/>
    </row>
    <row r="282" spans="2:9" x14ac:dyDescent="0.25">
      <c r="B282" s="12"/>
      <c r="C282" s="9"/>
      <c r="D282" s="62"/>
      <c r="E282" s="62"/>
      <c r="F282" s="9"/>
      <c r="H282" s="9"/>
    </row>
    <row r="283" spans="2:9" ht="23.4" x14ac:dyDescent="0.25">
      <c r="B283" s="12"/>
      <c r="C283" s="9" t="s">
        <v>12</v>
      </c>
      <c r="D283" s="9" t="s">
        <v>13</v>
      </c>
      <c r="E283" s="9" t="s">
        <v>14</v>
      </c>
      <c r="F283" s="9" t="s">
        <v>15</v>
      </c>
      <c r="G283" s="9" t="s">
        <v>16</v>
      </c>
      <c r="H283" s="15" t="s">
        <v>17</v>
      </c>
    </row>
    <row r="284" spans="2:9" ht="23.4" x14ac:dyDescent="0.25">
      <c r="B284" s="9" t="s">
        <v>232</v>
      </c>
      <c r="C284" s="9" t="s">
        <v>186</v>
      </c>
      <c r="D284" s="62">
        <v>980083.93</v>
      </c>
      <c r="E284" s="62">
        <v>961694</v>
      </c>
      <c r="G284" s="3"/>
      <c r="H284" s="5"/>
    </row>
    <row r="285" spans="2:9" x14ac:dyDescent="0.2">
      <c r="B285" s="8" t="s">
        <v>168</v>
      </c>
      <c r="C285" s="9"/>
      <c r="D285" s="13"/>
      <c r="E285" s="13"/>
      <c r="H285" s="9"/>
    </row>
    <row r="286" spans="2:9" x14ac:dyDescent="0.2">
      <c r="B286" s="9"/>
      <c r="D286" s="13"/>
      <c r="E286" s="13"/>
      <c r="F286" s="9"/>
      <c r="H286" s="81"/>
    </row>
    <row r="287" spans="2:9" x14ac:dyDescent="0.2">
      <c r="B287" s="9" t="s">
        <v>170</v>
      </c>
      <c r="D287" s="13">
        <v>49004.2</v>
      </c>
      <c r="E287" s="13">
        <v>49004</v>
      </c>
      <c r="F287" s="23" t="s">
        <v>188</v>
      </c>
      <c r="G287" s="1">
        <v>103041</v>
      </c>
      <c r="H287" s="4" t="s">
        <v>239</v>
      </c>
    </row>
    <row r="288" spans="2:9" ht="24" x14ac:dyDescent="0.25">
      <c r="B288" s="9" t="s">
        <v>170</v>
      </c>
      <c r="C288" s="5" t="s">
        <v>18</v>
      </c>
      <c r="D288" s="13">
        <v>20418.419999999998</v>
      </c>
      <c r="E288" s="13">
        <v>20418</v>
      </c>
      <c r="F288" s="22" t="s">
        <v>188</v>
      </c>
      <c r="G288" s="1">
        <v>103048</v>
      </c>
      <c r="H288" s="4" t="s">
        <v>241</v>
      </c>
    </row>
    <row r="289" spans="1:8" x14ac:dyDescent="0.2">
      <c r="B289" s="9" t="s">
        <v>171</v>
      </c>
      <c r="C289" s="4" t="s">
        <v>233</v>
      </c>
      <c r="D289" s="13">
        <v>18376.57</v>
      </c>
      <c r="E289" s="13">
        <v>18376</v>
      </c>
      <c r="F289" s="22" t="s">
        <v>188</v>
      </c>
      <c r="G289" s="1">
        <v>103042</v>
      </c>
      <c r="H289" s="4" t="s">
        <v>242</v>
      </c>
    </row>
    <row r="290" spans="1:8" x14ac:dyDescent="0.2">
      <c r="B290" s="9" t="s">
        <v>234</v>
      </c>
      <c r="D290" s="13">
        <v>36753.15</v>
      </c>
      <c r="E290" s="13">
        <v>36753</v>
      </c>
      <c r="F290" s="22" t="s">
        <v>188</v>
      </c>
      <c r="G290" s="1">
        <v>103043</v>
      </c>
      <c r="H290" s="4" t="s">
        <v>243</v>
      </c>
    </row>
    <row r="291" spans="1:8" x14ac:dyDescent="0.2">
      <c r="B291" s="9"/>
      <c r="D291" s="13"/>
      <c r="E291" s="13"/>
      <c r="F291" s="22"/>
      <c r="G291" s="1"/>
    </row>
    <row r="292" spans="1:8" x14ac:dyDescent="0.2">
      <c r="B292" s="9"/>
      <c r="D292" s="13"/>
      <c r="E292" s="13"/>
      <c r="F292" s="22"/>
      <c r="G292" s="1"/>
    </row>
    <row r="293" spans="1:8" ht="34.200000000000003" x14ac:dyDescent="0.2">
      <c r="B293" s="9" t="s">
        <v>173</v>
      </c>
      <c r="D293" s="13">
        <v>18376.57</v>
      </c>
      <c r="E293" s="4" t="s">
        <v>295</v>
      </c>
      <c r="F293" s="13" t="s">
        <v>29</v>
      </c>
      <c r="G293" s="22" t="s">
        <v>77</v>
      </c>
    </row>
    <row r="294" spans="1:8" x14ac:dyDescent="0.2">
      <c r="B294" s="2" t="s">
        <v>172</v>
      </c>
      <c r="D294" s="13">
        <v>53904.62</v>
      </c>
      <c r="E294" s="13">
        <v>53904</v>
      </c>
      <c r="F294" s="22" t="s">
        <v>188</v>
      </c>
      <c r="G294" s="1">
        <v>103044</v>
      </c>
      <c r="H294" s="4" t="s">
        <v>244</v>
      </c>
    </row>
    <row r="295" spans="1:8" x14ac:dyDescent="0.2">
      <c r="B295" s="4" t="s">
        <v>172</v>
      </c>
      <c r="D295" s="15">
        <v>49004.2</v>
      </c>
      <c r="E295" s="15">
        <v>49004</v>
      </c>
      <c r="F295" s="1" t="s">
        <v>188</v>
      </c>
      <c r="G295" s="1">
        <v>103045</v>
      </c>
      <c r="H295" s="4" t="s">
        <v>223</v>
      </c>
    </row>
    <row r="296" spans="1:8" ht="22.8" x14ac:dyDescent="0.2">
      <c r="B296" s="9" t="s">
        <v>235</v>
      </c>
      <c r="D296" s="13">
        <v>40836.81</v>
      </c>
      <c r="E296" s="13">
        <v>40831</v>
      </c>
      <c r="F296" s="25" t="s">
        <v>188</v>
      </c>
      <c r="G296" s="1">
        <v>103055</v>
      </c>
      <c r="H296" s="4" t="s">
        <v>240</v>
      </c>
    </row>
    <row r="297" spans="1:8" x14ac:dyDescent="0.2">
      <c r="B297" s="9" t="s">
        <v>175</v>
      </c>
      <c r="D297" s="13">
        <v>16334.73</v>
      </c>
      <c r="E297" s="13">
        <v>16334</v>
      </c>
      <c r="F297" s="25" t="s">
        <v>188</v>
      </c>
      <c r="G297" s="1">
        <v>103050</v>
      </c>
      <c r="H297" s="4" t="s">
        <v>245</v>
      </c>
    </row>
    <row r="298" spans="1:8" x14ac:dyDescent="0.2">
      <c r="B298" s="9" t="s">
        <v>176</v>
      </c>
      <c r="D298" s="13">
        <v>9800.84</v>
      </c>
      <c r="E298" s="13">
        <v>9800</v>
      </c>
      <c r="F298" s="25" t="s">
        <v>188</v>
      </c>
      <c r="G298" s="1">
        <v>103051</v>
      </c>
      <c r="H298" s="4" t="s">
        <v>246</v>
      </c>
    </row>
    <row r="299" spans="1:8" x14ac:dyDescent="0.2">
      <c r="B299" s="9" t="s">
        <v>236</v>
      </c>
      <c r="D299" s="13">
        <v>8167.37</v>
      </c>
      <c r="E299" s="13">
        <v>8167</v>
      </c>
      <c r="F299" s="25" t="s">
        <v>188</v>
      </c>
      <c r="G299" s="1">
        <v>103054</v>
      </c>
      <c r="H299" s="4" t="s">
        <v>247</v>
      </c>
    </row>
    <row r="300" spans="1:8" x14ac:dyDescent="0.2">
      <c r="B300" s="9" t="s">
        <v>179</v>
      </c>
      <c r="D300" s="13">
        <v>3266.95</v>
      </c>
      <c r="E300" s="13">
        <v>3266</v>
      </c>
      <c r="F300" s="25" t="s">
        <v>188</v>
      </c>
      <c r="G300" s="1">
        <v>103052</v>
      </c>
      <c r="H300" s="4" t="s">
        <v>248</v>
      </c>
    </row>
    <row r="301" spans="1:8" s="77" customFormat="1" x14ac:dyDescent="0.2">
      <c r="A301" s="85"/>
      <c r="B301" s="51" t="s">
        <v>180</v>
      </c>
      <c r="C301" s="40"/>
      <c r="D301" s="20">
        <v>3266.95</v>
      </c>
      <c r="E301" s="20">
        <v>3266</v>
      </c>
      <c r="F301" s="55" t="s">
        <v>188</v>
      </c>
      <c r="G301" s="69">
        <v>103053</v>
      </c>
      <c r="H301" s="77" t="s">
        <v>249</v>
      </c>
    </row>
    <row r="302" spans="1:8" x14ac:dyDescent="0.2">
      <c r="B302" s="51" t="s">
        <v>181</v>
      </c>
      <c r="C302" s="40"/>
      <c r="D302" s="20">
        <v>20418.419999999998</v>
      </c>
      <c r="E302" s="20">
        <v>20418</v>
      </c>
      <c r="F302" s="55" t="s">
        <v>188</v>
      </c>
      <c r="G302" s="69">
        <v>103049</v>
      </c>
      <c r="H302" s="4" t="s">
        <v>250</v>
      </c>
    </row>
    <row r="303" spans="1:8" x14ac:dyDescent="0.2">
      <c r="B303" s="51" t="s">
        <v>182</v>
      </c>
      <c r="C303" s="40"/>
      <c r="D303" s="20">
        <v>44103.77</v>
      </c>
      <c r="E303" s="20">
        <v>44103</v>
      </c>
      <c r="F303" s="55" t="s">
        <v>188</v>
      </c>
      <c r="G303" s="69">
        <v>103046</v>
      </c>
      <c r="H303" s="4" t="s">
        <v>251</v>
      </c>
    </row>
    <row r="304" spans="1:8" x14ac:dyDescent="0.2">
      <c r="B304" s="51" t="s">
        <v>182</v>
      </c>
      <c r="C304" s="40"/>
      <c r="D304" s="20">
        <v>49004.2</v>
      </c>
      <c r="E304" s="20">
        <v>49004</v>
      </c>
      <c r="F304" s="55" t="s">
        <v>188</v>
      </c>
      <c r="G304" s="69">
        <v>103047</v>
      </c>
      <c r="H304" s="4" t="s">
        <v>252</v>
      </c>
    </row>
    <row r="305" spans="2:8" x14ac:dyDescent="0.2">
      <c r="B305" s="45"/>
      <c r="C305" s="37"/>
      <c r="D305" s="13"/>
      <c r="E305" s="13"/>
      <c r="F305" s="54"/>
      <c r="G305" s="53"/>
    </row>
    <row r="306" spans="2:8" x14ac:dyDescent="0.2">
      <c r="B306" s="45"/>
      <c r="C306" s="37"/>
      <c r="D306" s="13"/>
      <c r="E306" s="13"/>
      <c r="F306" s="52"/>
      <c r="G306" s="56"/>
    </row>
    <row r="307" spans="2:8" x14ac:dyDescent="0.2">
      <c r="B307" s="45" t="s">
        <v>183</v>
      </c>
      <c r="C307" s="37"/>
      <c r="F307" s="23"/>
    </row>
    <row r="308" spans="2:8" x14ac:dyDescent="0.2">
      <c r="B308" s="45" t="s">
        <v>237</v>
      </c>
      <c r="C308" s="37"/>
      <c r="D308" s="13">
        <v>269523.08</v>
      </c>
      <c r="E308" s="13">
        <v>269523</v>
      </c>
      <c r="F308" s="22" t="s">
        <v>188</v>
      </c>
      <c r="G308" s="1">
        <v>103039</v>
      </c>
      <c r="H308" s="4" t="s">
        <v>253</v>
      </c>
    </row>
    <row r="309" spans="2:8" x14ac:dyDescent="0.2">
      <c r="B309" s="45" t="s">
        <v>238</v>
      </c>
      <c r="C309" s="41"/>
      <c r="D309" s="64">
        <v>269523.08</v>
      </c>
      <c r="E309" s="13">
        <v>269523</v>
      </c>
      <c r="F309" s="59" t="s">
        <v>188</v>
      </c>
      <c r="G309" s="71">
        <v>103040</v>
      </c>
      <c r="H309" s="4" t="s">
        <v>254</v>
      </c>
    </row>
    <row r="310" spans="2:8" x14ac:dyDescent="0.25">
      <c r="B310" s="65" t="s">
        <v>19</v>
      </c>
      <c r="C310" s="42"/>
      <c r="D310" s="66">
        <f>SUM(D287:D309)</f>
        <v>980083.93000000017</v>
      </c>
      <c r="E310" s="67">
        <f>SUM(E287:E309)</f>
        <v>961694</v>
      </c>
      <c r="F310" s="42"/>
      <c r="G310" s="42"/>
      <c r="H310" s="68"/>
    </row>
    <row r="311" spans="2:8" x14ac:dyDescent="0.25">
      <c r="B311" s="76"/>
      <c r="C311" s="42"/>
      <c r="D311" s="66"/>
      <c r="E311" s="67"/>
      <c r="F311" s="42"/>
      <c r="G311" s="42"/>
      <c r="H311" s="68"/>
    </row>
    <row r="312" spans="2:8" x14ac:dyDescent="0.2">
      <c r="B312" s="45"/>
      <c r="D312" s="15"/>
      <c r="E312" s="15"/>
      <c r="F312" s="60"/>
      <c r="G312" s="1"/>
    </row>
    <row r="313" spans="2:8" x14ac:dyDescent="0.2">
      <c r="B313" s="51"/>
      <c r="D313" s="15"/>
      <c r="E313" s="15"/>
      <c r="F313" s="60"/>
      <c r="G313" s="1"/>
    </row>
    <row r="314" spans="2:8" x14ac:dyDescent="0.2">
      <c r="B314" s="51"/>
      <c r="D314" s="15"/>
      <c r="E314" s="15"/>
      <c r="F314" s="60"/>
      <c r="G314" s="1"/>
    </row>
    <row r="315" spans="2:8" x14ac:dyDescent="0.2">
      <c r="B315" s="51"/>
      <c r="D315" s="15"/>
      <c r="E315" s="15"/>
      <c r="F315" s="60"/>
      <c r="G315" s="1"/>
    </row>
    <row r="316" spans="2:8" x14ac:dyDescent="0.25">
      <c r="B316" s="43" t="s">
        <v>277</v>
      </c>
      <c r="D316" s="15"/>
      <c r="E316" s="15"/>
      <c r="F316" s="60"/>
      <c r="G316" s="1"/>
    </row>
    <row r="317" spans="2:8" ht="23.4" x14ac:dyDescent="0.25">
      <c r="B317" s="44"/>
      <c r="C317" s="9" t="s">
        <v>12</v>
      </c>
      <c r="D317" s="9" t="s">
        <v>13</v>
      </c>
      <c r="E317" s="9" t="s">
        <v>14</v>
      </c>
      <c r="F317" s="9" t="s">
        <v>15</v>
      </c>
      <c r="G317" s="9" t="s">
        <v>16</v>
      </c>
      <c r="H317" s="15" t="s">
        <v>17</v>
      </c>
    </row>
    <row r="318" spans="2:8" ht="23.4" x14ac:dyDescent="0.25">
      <c r="B318" s="82" t="s">
        <v>232</v>
      </c>
      <c r="C318" s="9" t="s">
        <v>255</v>
      </c>
      <c r="D318" s="62">
        <v>539464.81999999995</v>
      </c>
      <c r="E318" s="62">
        <v>529340.82999999996</v>
      </c>
      <c r="G318" s="3"/>
      <c r="H318" s="5"/>
    </row>
    <row r="319" spans="2:8" x14ac:dyDescent="0.2">
      <c r="B319" s="8" t="s">
        <v>168</v>
      </c>
      <c r="C319" s="9"/>
      <c r="D319" s="13"/>
      <c r="E319" s="13"/>
      <c r="H319" s="9"/>
    </row>
    <row r="320" spans="2:8" x14ac:dyDescent="0.2">
      <c r="B320" s="9"/>
      <c r="D320" s="13"/>
      <c r="E320" s="13"/>
      <c r="F320" s="9"/>
      <c r="H320" s="81"/>
    </row>
    <row r="321" spans="2:8" x14ac:dyDescent="0.2">
      <c r="B321" s="9" t="s">
        <v>170</v>
      </c>
      <c r="D321" s="13">
        <v>26973.24</v>
      </c>
      <c r="E321" s="13">
        <v>26973</v>
      </c>
      <c r="F321" s="23" t="s">
        <v>258</v>
      </c>
      <c r="G321" s="1">
        <v>103247</v>
      </c>
      <c r="H321" s="4" t="s">
        <v>259</v>
      </c>
    </row>
    <row r="322" spans="2:8" ht="24" x14ac:dyDescent="0.25">
      <c r="B322" s="9" t="s">
        <v>170</v>
      </c>
      <c r="C322" s="5" t="s">
        <v>18</v>
      </c>
      <c r="D322" s="13">
        <v>11238.85</v>
      </c>
      <c r="E322" s="13">
        <v>11238</v>
      </c>
      <c r="F322" s="22" t="s">
        <v>258</v>
      </c>
      <c r="G322" s="1">
        <v>103266</v>
      </c>
      <c r="H322" s="4" t="s">
        <v>260</v>
      </c>
    </row>
    <row r="323" spans="2:8" x14ac:dyDescent="0.2">
      <c r="B323" s="9" t="s">
        <v>171</v>
      </c>
      <c r="C323" s="4" t="s">
        <v>233</v>
      </c>
      <c r="D323" s="13">
        <v>10114.969999999999</v>
      </c>
      <c r="E323" s="13">
        <v>10114</v>
      </c>
      <c r="F323" s="22" t="s">
        <v>258</v>
      </c>
      <c r="G323" s="1">
        <v>103248</v>
      </c>
      <c r="H323" s="4" t="s">
        <v>261</v>
      </c>
    </row>
    <row r="324" spans="2:8" x14ac:dyDescent="0.2">
      <c r="B324" s="9" t="s">
        <v>234</v>
      </c>
      <c r="D324" s="13">
        <v>20229.93</v>
      </c>
      <c r="E324" s="13">
        <v>20229</v>
      </c>
      <c r="F324" s="22" t="s">
        <v>258</v>
      </c>
      <c r="G324" s="1">
        <v>103249</v>
      </c>
      <c r="H324" s="4" t="s">
        <v>262</v>
      </c>
    </row>
    <row r="325" spans="2:8" ht="34.200000000000003" x14ac:dyDescent="0.2">
      <c r="B325" s="9" t="s">
        <v>173</v>
      </c>
      <c r="D325" s="13">
        <v>10114.969999999999</v>
      </c>
      <c r="E325" s="4" t="s">
        <v>296</v>
      </c>
      <c r="F325" s="13" t="s">
        <v>29</v>
      </c>
      <c r="G325" s="22" t="s">
        <v>77</v>
      </c>
    </row>
    <row r="326" spans="2:8" x14ac:dyDescent="0.2">
      <c r="B326" s="9"/>
      <c r="D326" s="13"/>
      <c r="F326" s="13"/>
      <c r="G326" s="22"/>
    </row>
    <row r="327" spans="2:8" x14ac:dyDescent="0.2">
      <c r="B327" s="9"/>
      <c r="D327" s="13"/>
      <c r="F327" s="13"/>
      <c r="G327" s="22"/>
    </row>
    <row r="328" spans="2:8" x14ac:dyDescent="0.2">
      <c r="B328" s="2" t="s">
        <v>172</v>
      </c>
      <c r="D328" s="13">
        <v>29670.560000000001</v>
      </c>
      <c r="E328" s="13">
        <v>29670</v>
      </c>
      <c r="F328" s="22" t="s">
        <v>258</v>
      </c>
      <c r="G328" s="1">
        <v>103243</v>
      </c>
      <c r="H328" s="4" t="s">
        <v>263</v>
      </c>
    </row>
    <row r="329" spans="2:8" x14ac:dyDescent="0.2">
      <c r="B329" s="4" t="s">
        <v>172</v>
      </c>
      <c r="D329" s="15">
        <v>24275.919999999998</v>
      </c>
      <c r="E329" s="15">
        <v>24275</v>
      </c>
      <c r="F329" s="1" t="s">
        <v>258</v>
      </c>
      <c r="G329" s="1">
        <v>103244</v>
      </c>
      <c r="H329" s="4" t="s">
        <v>264</v>
      </c>
    </row>
    <row r="330" spans="2:8" x14ac:dyDescent="0.2">
      <c r="B330" s="4" t="s">
        <v>172</v>
      </c>
      <c r="D330" s="15">
        <v>26973.24</v>
      </c>
      <c r="E330" s="15">
        <v>26973</v>
      </c>
      <c r="F330" s="1" t="s">
        <v>258</v>
      </c>
      <c r="G330" s="1">
        <v>103245</v>
      </c>
      <c r="H330" s="4" t="s">
        <v>273</v>
      </c>
    </row>
    <row r="331" spans="2:8" ht="22.8" x14ac:dyDescent="0.2">
      <c r="B331" s="9" t="s">
        <v>235</v>
      </c>
      <c r="D331" s="13">
        <v>22477.72</v>
      </c>
      <c r="E331" s="13">
        <v>22477</v>
      </c>
      <c r="F331" s="25" t="s">
        <v>258</v>
      </c>
      <c r="G331" s="1">
        <v>103265</v>
      </c>
      <c r="H331" s="4" t="s">
        <v>265</v>
      </c>
    </row>
    <row r="332" spans="2:8" x14ac:dyDescent="0.2">
      <c r="B332" s="9" t="s">
        <v>175</v>
      </c>
      <c r="D332" s="13">
        <v>8991.07</v>
      </c>
      <c r="E332" s="13">
        <v>8991</v>
      </c>
      <c r="F332" s="25" t="s">
        <v>258</v>
      </c>
      <c r="G332" s="1">
        <v>103267</v>
      </c>
      <c r="H332" s="4" t="s">
        <v>266</v>
      </c>
    </row>
    <row r="333" spans="2:8" x14ac:dyDescent="0.2">
      <c r="B333" s="9" t="s">
        <v>176</v>
      </c>
      <c r="D333" s="13">
        <v>5394.65</v>
      </c>
      <c r="E333" s="13">
        <v>5394</v>
      </c>
      <c r="F333" s="25" t="s">
        <v>258</v>
      </c>
      <c r="G333" s="1">
        <v>103268</v>
      </c>
      <c r="H333" s="4" t="s">
        <v>267</v>
      </c>
    </row>
    <row r="334" spans="2:8" x14ac:dyDescent="0.2">
      <c r="B334" s="9" t="s">
        <v>236</v>
      </c>
      <c r="D334" s="13">
        <v>4495.5200000000004</v>
      </c>
      <c r="E334" s="13">
        <v>4495</v>
      </c>
      <c r="F334" s="25" t="s">
        <v>258</v>
      </c>
      <c r="G334" s="1">
        <v>103271</v>
      </c>
      <c r="H334" s="4" t="s">
        <v>268</v>
      </c>
    </row>
    <row r="335" spans="2:8" x14ac:dyDescent="0.2">
      <c r="B335" s="9" t="s">
        <v>179</v>
      </c>
      <c r="D335" s="13">
        <v>1798.22</v>
      </c>
      <c r="E335" s="13">
        <v>1798</v>
      </c>
      <c r="F335" s="25" t="s">
        <v>258</v>
      </c>
      <c r="G335" s="1">
        <v>103269</v>
      </c>
      <c r="H335" s="4" t="s">
        <v>269</v>
      </c>
    </row>
    <row r="336" spans="2:8" x14ac:dyDescent="0.2">
      <c r="B336" s="9" t="s">
        <v>180</v>
      </c>
      <c r="D336" s="13">
        <v>1798.22</v>
      </c>
      <c r="E336" s="13">
        <v>1798</v>
      </c>
      <c r="F336" s="25" t="s">
        <v>258</v>
      </c>
      <c r="G336" s="1">
        <v>103270</v>
      </c>
      <c r="H336" s="4" t="s">
        <v>270</v>
      </c>
    </row>
    <row r="337" spans="1:8" x14ac:dyDescent="0.2">
      <c r="B337" s="9" t="s">
        <v>181</v>
      </c>
      <c r="D337" s="13">
        <v>11238.85</v>
      </c>
      <c r="E337" s="13">
        <v>11238</v>
      </c>
      <c r="F337" s="25" t="s">
        <v>258</v>
      </c>
      <c r="G337" s="1">
        <v>103272</v>
      </c>
      <c r="H337" s="4" t="s">
        <v>271</v>
      </c>
    </row>
    <row r="338" spans="1:8" x14ac:dyDescent="0.2">
      <c r="B338" s="9" t="s">
        <v>182</v>
      </c>
      <c r="D338" s="13">
        <v>26973.24</v>
      </c>
      <c r="E338" s="13">
        <v>26973</v>
      </c>
      <c r="F338" s="25" t="s">
        <v>258</v>
      </c>
      <c r="G338" s="1">
        <v>103246</v>
      </c>
      <c r="H338" s="4" t="s">
        <v>272</v>
      </c>
    </row>
    <row r="339" spans="1:8" x14ac:dyDescent="0.2">
      <c r="B339" s="9"/>
      <c r="D339" s="13"/>
      <c r="E339" s="13"/>
      <c r="F339" s="25"/>
      <c r="G339" s="1"/>
    </row>
    <row r="340" spans="1:8" x14ac:dyDescent="0.2">
      <c r="B340" s="9"/>
      <c r="D340" s="13"/>
      <c r="E340" s="13"/>
      <c r="F340" s="25"/>
    </row>
    <row r="341" spans="1:8" x14ac:dyDescent="0.2">
      <c r="B341" s="9" t="s">
        <v>183</v>
      </c>
      <c r="F341" s="23"/>
    </row>
    <row r="342" spans="1:8" x14ac:dyDescent="0.2">
      <c r="B342" s="9" t="s">
        <v>237</v>
      </c>
      <c r="D342" s="13">
        <v>148352.82999999999</v>
      </c>
      <c r="E342" s="13">
        <v>148352</v>
      </c>
      <c r="F342" s="22" t="s">
        <v>106</v>
      </c>
      <c r="G342" s="1">
        <v>103274</v>
      </c>
      <c r="H342" s="4" t="s">
        <v>256</v>
      </c>
    </row>
    <row r="343" spans="1:8" s="77" customFormat="1" x14ac:dyDescent="0.2">
      <c r="A343" s="85"/>
      <c r="B343" s="51" t="s">
        <v>238</v>
      </c>
      <c r="C343" s="100"/>
      <c r="D343" s="101">
        <v>148352.82</v>
      </c>
      <c r="E343" s="20">
        <v>148352.82999999999</v>
      </c>
      <c r="F343" s="59">
        <v>44327</v>
      </c>
      <c r="G343" s="71">
        <v>103286</v>
      </c>
      <c r="H343" s="77" t="s">
        <v>257</v>
      </c>
    </row>
    <row r="344" spans="1:8" x14ac:dyDescent="0.25">
      <c r="B344" s="65" t="s">
        <v>19</v>
      </c>
      <c r="C344" s="42"/>
      <c r="D344" s="66">
        <f>SUM(D321:D343)</f>
        <v>539464.82000000007</v>
      </c>
      <c r="E344" s="67">
        <f>SUM(E321:E343)</f>
        <v>529340.82999999996</v>
      </c>
      <c r="F344" s="42"/>
      <c r="G344" s="42"/>
      <c r="H344" s="68"/>
    </row>
    <row r="345" spans="1:8" x14ac:dyDescent="0.2">
      <c r="A345" s="6" t="s">
        <v>4</v>
      </c>
      <c r="B345" s="4"/>
    </row>
  </sheetData>
  <mergeCells count="1">
    <mergeCell ref="C2:H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GOVT template_MINING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Benson</dc:creator>
  <cp:lastModifiedBy>Stool Lands</cp:lastModifiedBy>
  <cp:revision/>
  <cp:lastPrinted>2024-02-22T09:58:23Z</cp:lastPrinted>
  <dcterms:created xsi:type="dcterms:W3CDTF">2015-06-30T11:40:08Z</dcterms:created>
  <dcterms:modified xsi:type="dcterms:W3CDTF">2024-02-27T07:52:12Z</dcterms:modified>
</cp:coreProperties>
</file>